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588" yWindow="-396" windowWidth="21072" windowHeight="9900" activeTab="1"/>
  </bookViews>
  <sheets>
    <sheet name="1.NRICM_依期刊字母排序" sheetId="1" r:id="rId1"/>
    <sheet name="2.NRICM_依Category排序" sheetId="4" r:id="rId2"/>
    <sheet name="3.NRICM_Impact Factor 3分以上" sheetId="7" r:id="rId3"/>
    <sheet name="4.NRICM_排名前10%" sheetId="8" r:id="rId4"/>
    <sheet name="期刊數量與總名次" sheetId="9" r:id="rId5"/>
  </sheets>
  <definedNames>
    <definedName name="_xlnm._FilterDatabase" localSheetId="0" hidden="1">'1.NRICM_依期刊字母排序'!$A$6:$L$6</definedName>
    <definedName name="_xlnm._FilterDatabase" localSheetId="1" hidden="1">'2.NRICM_依Category排序'!$A$6:$L$6</definedName>
    <definedName name="_xlnm.Print_Titles" localSheetId="0">'1.NRICM_依期刊字母排序'!$6:$6</definedName>
    <definedName name="_xlnm.Print_Titles" localSheetId="1">'2.NRICM_依Category排序'!$6:$6</definedName>
    <definedName name="_xlnm.Print_Titles" localSheetId="2">'3.NRICM_Impact Factor 3分以上'!$3:$3</definedName>
    <definedName name="_xlnm.Print_Titles" localSheetId="3">'4.NRICM_排名前10%'!$3:$3</definedName>
    <definedName name="top" localSheetId="0">'1.NRICM_依期刊字母排序'!$C$25</definedName>
  </definedNames>
  <calcPr calcId="145621"/>
</workbook>
</file>

<file path=xl/calcChain.xml><?xml version="1.0" encoding="utf-8"?>
<calcChain xmlns="http://schemas.openxmlformats.org/spreadsheetml/2006/main">
  <c r="G33" i="8" l="1"/>
  <c r="K144" i="4"/>
  <c r="G144" i="4"/>
  <c r="K131" i="4"/>
  <c r="G131" i="4"/>
  <c r="K30" i="4"/>
  <c r="G30" i="4"/>
  <c r="L225" i="1"/>
  <c r="H225" i="1"/>
  <c r="H224" i="1"/>
  <c r="L224" i="1"/>
  <c r="L115" i="1" l="1"/>
  <c r="H115" i="1"/>
  <c r="L114" i="1"/>
  <c r="H114" i="1"/>
  <c r="K231" i="4" l="1"/>
  <c r="G231" i="4"/>
  <c r="K151" i="4"/>
  <c r="G151" i="4"/>
  <c r="K107" i="4"/>
  <c r="G107" i="4"/>
  <c r="K89" i="4"/>
  <c r="G89" i="4"/>
  <c r="K76" i="4"/>
  <c r="G76" i="4"/>
  <c r="L247" i="1"/>
  <c r="H247" i="1"/>
  <c r="L246" i="1"/>
  <c r="H246" i="1"/>
  <c r="L91" i="1"/>
  <c r="H91" i="1"/>
  <c r="L90" i="1"/>
  <c r="H90" i="1"/>
  <c r="L53" i="1"/>
  <c r="H53" i="1"/>
  <c r="G34" i="8" l="1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D46" i="7" l="1"/>
  <c r="G126" i="4" l="1"/>
  <c r="H261" i="1"/>
  <c r="K8" i="4" l="1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7" i="4"/>
  <c r="K78" i="4"/>
  <c r="K79" i="4"/>
  <c r="K80" i="4"/>
  <c r="K81" i="4"/>
  <c r="K82" i="4"/>
  <c r="K83" i="4"/>
  <c r="K84" i="4"/>
  <c r="K85" i="4"/>
  <c r="K86" i="4"/>
  <c r="K87" i="4"/>
  <c r="K88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5" i="4"/>
  <c r="K146" i="4"/>
  <c r="K147" i="4"/>
  <c r="K148" i="4"/>
  <c r="K149" i="4"/>
  <c r="K150" i="4"/>
  <c r="K155" i="4"/>
  <c r="K156" i="4"/>
  <c r="K152" i="4"/>
  <c r="K153" i="4"/>
  <c r="K154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7" i="4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8" i="1"/>
  <c r="L29" i="1"/>
  <c r="L30" i="1"/>
  <c r="L31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4" i="1"/>
  <c r="L55" i="1"/>
  <c r="L56" i="1"/>
  <c r="L57" i="1"/>
  <c r="L59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7" i="1"/>
  <c r="L78" i="1"/>
  <c r="L79" i="1"/>
  <c r="L81" i="1"/>
  <c r="L82" i="1"/>
  <c r="L83" i="1"/>
  <c r="L88" i="1"/>
  <c r="L89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6" i="1"/>
  <c r="L117" i="1"/>
  <c r="L118" i="1"/>
  <c r="L119" i="1"/>
  <c r="L120" i="1"/>
  <c r="L122" i="1"/>
  <c r="L123" i="1"/>
  <c r="L124" i="1"/>
  <c r="L125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8" i="1"/>
  <c r="L179" i="1"/>
  <c r="L180" i="1"/>
  <c r="L181" i="1"/>
  <c r="L182" i="1"/>
  <c r="L183" i="1"/>
  <c r="L184" i="1"/>
  <c r="L185" i="1"/>
  <c r="L186" i="1"/>
  <c r="L187" i="1"/>
  <c r="L188" i="1"/>
  <c r="L190" i="1"/>
  <c r="L192" i="1"/>
  <c r="L194" i="1"/>
  <c r="L195" i="1"/>
  <c r="L196" i="1"/>
  <c r="L198" i="1"/>
  <c r="L199" i="1"/>
  <c r="L200" i="1"/>
  <c r="L201" i="1"/>
  <c r="L202" i="1"/>
  <c r="L203" i="1"/>
  <c r="L205" i="1"/>
  <c r="L206" i="1"/>
  <c r="L207" i="1"/>
  <c r="L208" i="1"/>
  <c r="L209" i="1"/>
  <c r="L210" i="1"/>
  <c r="L211" i="1"/>
  <c r="L212" i="1"/>
  <c r="L213" i="1"/>
  <c r="L215" i="1"/>
  <c r="L216" i="1"/>
  <c r="L217" i="1"/>
  <c r="L218" i="1"/>
  <c r="L219" i="1"/>
  <c r="L220" i="1"/>
  <c r="L221" i="1"/>
  <c r="L222" i="1"/>
  <c r="L223" i="1"/>
  <c r="L226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4" i="1"/>
  <c r="L245" i="1"/>
  <c r="L248" i="1"/>
  <c r="L249" i="1"/>
  <c r="L250" i="1"/>
  <c r="L251" i="1"/>
  <c r="L252" i="1"/>
  <c r="L253" i="1"/>
  <c r="L254" i="1"/>
  <c r="L255" i="1"/>
  <c r="L256" i="1"/>
  <c r="L257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7" i="1"/>
  <c r="G22" i="4" l="1"/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8" i="1"/>
  <c r="H29" i="1"/>
  <c r="H30" i="1"/>
  <c r="H31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4" i="1"/>
  <c r="H55" i="1"/>
  <c r="H56" i="1"/>
  <c r="H57" i="1"/>
  <c r="H59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7" i="1"/>
  <c r="H78" i="1"/>
  <c r="H79" i="1"/>
  <c r="H81" i="1"/>
  <c r="H82" i="1"/>
  <c r="H83" i="1"/>
  <c r="H88" i="1"/>
  <c r="H89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6" i="1"/>
  <c r="H117" i="1"/>
  <c r="H118" i="1"/>
  <c r="H119" i="1"/>
  <c r="H120" i="1"/>
  <c r="H122" i="1"/>
  <c r="H123" i="1"/>
  <c r="H124" i="1"/>
  <c r="H125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8" i="1"/>
  <c r="H179" i="1"/>
  <c r="H180" i="1"/>
  <c r="H181" i="1"/>
  <c r="H182" i="1"/>
  <c r="H183" i="1"/>
  <c r="H184" i="1"/>
  <c r="H185" i="1"/>
  <c r="H186" i="1"/>
  <c r="H187" i="1"/>
  <c r="H188" i="1"/>
  <c r="H190" i="1"/>
  <c r="H192" i="1"/>
  <c r="H194" i="1"/>
  <c r="H195" i="1"/>
  <c r="H196" i="1"/>
  <c r="H198" i="1"/>
  <c r="H199" i="1"/>
  <c r="H200" i="1"/>
  <c r="H201" i="1"/>
  <c r="H202" i="1"/>
  <c r="H203" i="1"/>
  <c r="H205" i="1"/>
  <c r="H206" i="1"/>
  <c r="H207" i="1"/>
  <c r="H208" i="1"/>
  <c r="H209" i="1"/>
  <c r="H210" i="1"/>
  <c r="H211" i="1"/>
  <c r="H212" i="1"/>
  <c r="H213" i="1"/>
  <c r="H215" i="1"/>
  <c r="H216" i="1"/>
  <c r="H217" i="1"/>
  <c r="H218" i="1"/>
  <c r="H219" i="1"/>
  <c r="H220" i="1"/>
  <c r="H221" i="1"/>
  <c r="H222" i="1"/>
  <c r="H223" i="1"/>
  <c r="H226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4" i="1"/>
  <c r="H245" i="1"/>
  <c r="H248" i="1"/>
  <c r="H249" i="1"/>
  <c r="H250" i="1"/>
  <c r="H251" i="1"/>
  <c r="H252" i="1"/>
  <c r="H253" i="1"/>
  <c r="H254" i="1"/>
  <c r="H255" i="1"/>
  <c r="H256" i="1"/>
  <c r="H257" i="1"/>
  <c r="H259" i="1"/>
  <c r="H260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G237" i="4"/>
  <c r="G236" i="4"/>
  <c r="G235" i="4"/>
  <c r="G258" i="1"/>
  <c r="F258" i="1"/>
  <c r="F204" i="1"/>
  <c r="G204" i="1"/>
  <c r="G249" i="4" l="1"/>
  <c r="G248" i="4"/>
  <c r="G247" i="4"/>
  <c r="G246" i="4"/>
  <c r="G245" i="4"/>
  <c r="G244" i="4"/>
  <c r="G243" i="4"/>
  <c r="G242" i="4"/>
  <c r="G239" i="4"/>
  <c r="G238" i="4"/>
  <c r="G233" i="4"/>
  <c r="G226" i="4"/>
  <c r="G225" i="4"/>
  <c r="G224" i="4"/>
  <c r="G223" i="4"/>
  <c r="G222" i="4"/>
  <c r="G221" i="4"/>
  <c r="G219" i="4"/>
  <c r="G218" i="4"/>
  <c r="G217" i="4"/>
  <c r="G216" i="4"/>
  <c r="G215" i="4"/>
  <c r="G214" i="4"/>
  <c r="G213" i="4"/>
  <c r="G210" i="4"/>
  <c r="G208" i="4"/>
  <c r="G206" i="4"/>
  <c r="G207" i="4"/>
  <c r="G205" i="4"/>
  <c r="G203" i="4"/>
  <c r="G202" i="4"/>
  <c r="G200" i="4"/>
  <c r="G199" i="4"/>
  <c r="G195" i="4"/>
  <c r="G194" i="4"/>
  <c r="G193" i="4"/>
  <c r="G191" i="4"/>
  <c r="G190" i="4"/>
  <c r="G189" i="4"/>
  <c r="G187" i="4"/>
  <c r="G185" i="4"/>
  <c r="G184" i="4"/>
  <c r="G183" i="4"/>
  <c r="G182" i="4"/>
  <c r="G186" i="4"/>
  <c r="G181" i="4"/>
  <c r="G180" i="4"/>
  <c r="G179" i="4"/>
  <c r="G178" i="4"/>
  <c r="G176" i="4"/>
  <c r="G175" i="4"/>
  <c r="G174" i="4"/>
  <c r="G173" i="4"/>
  <c r="G172" i="4"/>
  <c r="G171" i="4"/>
  <c r="G169" i="4"/>
  <c r="G168" i="4"/>
  <c r="G167" i="4"/>
  <c r="G166" i="4"/>
  <c r="G125" i="4"/>
  <c r="G165" i="4"/>
  <c r="G164" i="4"/>
  <c r="G163" i="4"/>
  <c r="G162" i="4"/>
  <c r="G161" i="4"/>
  <c r="G160" i="4"/>
  <c r="G159" i="4"/>
  <c r="G154" i="4"/>
  <c r="G153" i="4"/>
  <c r="G152" i="4"/>
  <c r="G148" i="4"/>
  <c r="G147" i="4"/>
  <c r="G146" i="4"/>
  <c r="G143" i="4"/>
  <c r="G142" i="4"/>
  <c r="G141" i="4"/>
  <c r="G140" i="4"/>
  <c r="G137" i="4"/>
  <c r="G136" i="4"/>
  <c r="G133" i="4"/>
  <c r="G132" i="4"/>
  <c r="G128" i="4"/>
  <c r="G124" i="4"/>
  <c r="G123" i="4"/>
  <c r="G121" i="4"/>
  <c r="G120" i="4"/>
  <c r="G117" i="4"/>
  <c r="G116" i="4"/>
  <c r="G115" i="4"/>
  <c r="G114" i="4"/>
  <c r="G113" i="4"/>
  <c r="G112" i="4"/>
  <c r="G111" i="4"/>
  <c r="G109" i="4"/>
  <c r="G108" i="4"/>
  <c r="G104" i="4"/>
  <c r="G102" i="4"/>
  <c r="G101" i="4"/>
  <c r="G103" i="4"/>
  <c r="G98" i="4"/>
  <c r="G94" i="4"/>
  <c r="G92" i="4"/>
  <c r="G91" i="4"/>
  <c r="G232" i="4"/>
  <c r="G220" i="4"/>
  <c r="G156" i="4"/>
  <c r="G90" i="4"/>
  <c r="G139" i="4"/>
  <c r="G86" i="4"/>
  <c r="G228" i="4"/>
  <c r="G211" i="4"/>
  <c r="G85" i="4"/>
  <c r="G84" i="4"/>
  <c r="G83" i="4"/>
  <c r="G227" i="4"/>
  <c r="G209" i="4"/>
  <c r="G155" i="4"/>
  <c r="G82" i="4"/>
  <c r="G119" i="4"/>
  <c r="G118" i="4"/>
  <c r="G100" i="4"/>
  <c r="G81" i="4"/>
  <c r="G204" i="4"/>
  <c r="G80" i="4"/>
  <c r="G79" i="4"/>
  <c r="G198" i="4"/>
  <c r="G77" i="4"/>
  <c r="G240" i="4"/>
  <c r="G96" i="4"/>
  <c r="G75" i="4"/>
  <c r="G196" i="4"/>
  <c r="G95" i="4"/>
  <c r="G74" i="4"/>
  <c r="G105" i="4"/>
  <c r="G73" i="4"/>
  <c r="G72" i="4" l="1"/>
  <c r="G192" i="4"/>
  <c r="G71" i="4"/>
  <c r="G88" i="4"/>
  <c r="G69" i="4"/>
  <c r="G138" i="4"/>
  <c r="G68" i="4"/>
  <c r="G130" i="4"/>
  <c r="G66" i="4"/>
  <c r="G177" i="4"/>
  <c r="G129" i="4"/>
  <c r="G65" i="4"/>
  <c r="G234" i="4"/>
  <c r="G106" i="4"/>
  <c r="G64" i="4"/>
  <c r="G93" i="4"/>
  <c r="G70" i="4" l="1"/>
  <c r="G62" i="4"/>
  <c r="G212" i="4"/>
  <c r="G60" i="4"/>
  <c r="G135" i="4"/>
  <c r="G57" i="4"/>
  <c r="G55" i="4"/>
  <c r="G188" i="4"/>
  <c r="G150" i="4"/>
  <c r="G54" i="4"/>
  <c r="G53" i="4"/>
  <c r="G149" i="4"/>
  <c r="G145" i="4"/>
  <c r="G52" i="4"/>
  <c r="G51" i="4"/>
  <c r="G158" i="4"/>
  <c r="G50" i="4"/>
  <c r="G47" i="4"/>
  <c r="G157" i="4"/>
  <c r="G45" i="4"/>
  <c r="G42" i="4"/>
  <c r="G46" i="4"/>
  <c r="G38" i="4"/>
  <c r="G230" i="4"/>
  <c r="G37" i="4"/>
  <c r="G36" i="4"/>
  <c r="G110" i="4"/>
  <c r="G87" i="4"/>
  <c r="G35" i="4"/>
  <c r="G34" i="4"/>
  <c r="G170" i="4"/>
  <c r="G33" i="4"/>
  <c r="G32" i="4"/>
  <c r="G99" i="4"/>
  <c r="G31" i="4"/>
  <c r="G122" i="4"/>
  <c r="G29" i="4"/>
  <c r="G201" i="4"/>
  <c r="G78" i="4"/>
  <c r="G28" i="4"/>
  <c r="G97" i="4"/>
  <c r="G27" i="4"/>
  <c r="G241" i="4"/>
  <c r="G197" i="4"/>
  <c r="G26" i="4"/>
  <c r="G49" i="4"/>
  <c r="G25" i="4"/>
  <c r="G48" i="4"/>
  <c r="G41" i="4"/>
  <c r="G24" i="4"/>
  <c r="G23" i="4"/>
  <c r="G127" i="4"/>
  <c r="G63" i="4"/>
  <c r="G44" i="4"/>
  <c r="G21" i="4"/>
  <c r="G20" i="4"/>
  <c r="G56" i="4"/>
  <c r="G19" i="4"/>
  <c r="G18" i="4"/>
  <c r="G17" i="4"/>
  <c r="G40" i="4"/>
  <c r="G16" i="4"/>
  <c r="G15" i="4"/>
  <c r="G39" i="4"/>
  <c r="G14" i="4"/>
  <c r="G229" i="4"/>
  <c r="G61" i="4"/>
  <c r="G13" i="4"/>
  <c r="G59" i="4"/>
  <c r="G12" i="4"/>
  <c r="G58" i="4"/>
  <c r="G11" i="4"/>
  <c r="G10" i="4"/>
  <c r="G9" i="4" l="1"/>
  <c r="G134" i="4"/>
  <c r="G67" i="4"/>
  <c r="G43" i="4"/>
  <c r="G8" i="4"/>
  <c r="G7" i="4" l="1"/>
  <c r="G227" i="1" l="1"/>
  <c r="F227" i="1"/>
  <c r="D48" i="1" l="1"/>
  <c r="D27" i="1" l="1"/>
</calcChain>
</file>

<file path=xl/sharedStrings.xml><?xml version="1.0" encoding="utf-8"?>
<sst xmlns="http://schemas.openxmlformats.org/spreadsheetml/2006/main" count="1793" uniqueCount="879">
  <si>
    <t>Journal name</t>
    <phoneticPr fontId="2" type="noConversion"/>
  </si>
  <si>
    <t>Subject Categories</t>
    <phoneticPr fontId="2" type="noConversion"/>
  </si>
  <si>
    <t>Analytica Chimica Acta</t>
    <phoneticPr fontId="2" type="noConversion"/>
  </si>
  <si>
    <t>0003-2670</t>
    <phoneticPr fontId="2" type="noConversion"/>
  </si>
  <si>
    <t>Chemistry, Analytical</t>
    <phoneticPr fontId="2" type="noConversion"/>
  </si>
  <si>
    <t>Multidisciplinary Sciences</t>
    <phoneticPr fontId="2" type="noConversion"/>
  </si>
  <si>
    <t>Pharmacology &amp; Pharmacy</t>
    <phoneticPr fontId="2" type="noConversion"/>
  </si>
  <si>
    <t>Oncology</t>
    <phoneticPr fontId="2" type="noConversion"/>
  </si>
  <si>
    <t>Biophysics</t>
    <phoneticPr fontId="2" type="noConversion"/>
  </si>
  <si>
    <t>Biochemistry &amp; Molecular Biology</t>
    <phoneticPr fontId="2" type="noConversion"/>
  </si>
  <si>
    <t>Chemistry, Organic</t>
    <phoneticPr fontId="2" type="noConversion"/>
  </si>
  <si>
    <t>Food Science &amp; Technology</t>
    <phoneticPr fontId="2" type="noConversion"/>
  </si>
  <si>
    <t>Cell Biology</t>
    <phoneticPr fontId="2" type="noConversion"/>
  </si>
  <si>
    <t>Plant Sciences</t>
    <phoneticPr fontId="2" type="noConversion"/>
  </si>
  <si>
    <t>Neurosciences</t>
    <phoneticPr fontId="2" type="noConversion"/>
  </si>
  <si>
    <t>Chemistry, Multidisciplinary</t>
    <phoneticPr fontId="2" type="noConversion"/>
  </si>
  <si>
    <t>Cancer Investigation</t>
    <phoneticPr fontId="2" type="noConversion"/>
  </si>
  <si>
    <t>Cancer Letters</t>
    <phoneticPr fontId="2" type="noConversion"/>
  </si>
  <si>
    <t>Carbohydrate Polymers</t>
    <phoneticPr fontId="2" type="noConversion"/>
  </si>
  <si>
    <t>Chemistry, Applied</t>
    <phoneticPr fontId="2" type="noConversion"/>
  </si>
  <si>
    <t>Carcinogenesis</t>
    <phoneticPr fontId="2" type="noConversion"/>
  </si>
  <si>
    <t>Cell Biochemistry and Biophysics</t>
    <phoneticPr fontId="2" type="noConversion"/>
  </si>
  <si>
    <t>Cell Death and Differentiation</t>
    <phoneticPr fontId="2" type="noConversion"/>
  </si>
  <si>
    <t>Chemical &amp; Pharmaceutical Bulletin</t>
    <phoneticPr fontId="2" type="noConversion"/>
  </si>
  <si>
    <t>Chemical Research in Toxicology</t>
    <phoneticPr fontId="2" type="noConversion"/>
  </si>
  <si>
    <t>Chemistry, Medicinal</t>
    <phoneticPr fontId="2" type="noConversion"/>
  </si>
  <si>
    <t>Chemico-Biological Interactions</t>
    <phoneticPr fontId="2" type="noConversion"/>
  </si>
  <si>
    <t>Clinical Neurology</t>
    <phoneticPr fontId="2" type="noConversion"/>
  </si>
  <si>
    <t>Endocrinology &amp; Metabolism</t>
    <phoneticPr fontId="2" type="noConversion"/>
  </si>
  <si>
    <t>Microbiology</t>
    <phoneticPr fontId="2" type="noConversion"/>
  </si>
  <si>
    <t>Gastroenterology &amp; Hepatology</t>
    <phoneticPr fontId="2" type="noConversion"/>
  </si>
  <si>
    <t>Genetics &amp; Heredity</t>
    <phoneticPr fontId="2" type="noConversion"/>
  </si>
  <si>
    <t>Immunology</t>
    <phoneticPr fontId="2" type="noConversion"/>
  </si>
  <si>
    <t>Urology &amp; Nephrology</t>
    <phoneticPr fontId="2" type="noConversion"/>
  </si>
  <si>
    <t>Agriculture, Multidisciplinary</t>
    <phoneticPr fontId="2" type="noConversion"/>
  </si>
  <si>
    <t>Integrative &amp; Complementary Medicine</t>
    <phoneticPr fontId="2" type="noConversion"/>
  </si>
  <si>
    <t>Hematology</t>
    <phoneticPr fontId="2" type="noConversion"/>
  </si>
  <si>
    <t>Surgery</t>
    <phoneticPr fontId="2" type="noConversion"/>
  </si>
  <si>
    <t>Physiology</t>
    <phoneticPr fontId="2" type="noConversion"/>
  </si>
  <si>
    <t>Marine &amp; Freshwater Biology</t>
    <phoneticPr fontId="2" type="noConversion"/>
  </si>
  <si>
    <t>Obstetrics &amp; Gynecology</t>
    <phoneticPr fontId="2" type="noConversion"/>
  </si>
  <si>
    <t>Natural Product Communications</t>
    <phoneticPr fontId="2" type="noConversion"/>
  </si>
  <si>
    <t>Food Science &amp; Technology</t>
    <phoneticPr fontId="2" type="noConversion"/>
  </si>
  <si>
    <t>Natural Product Reports</t>
    <phoneticPr fontId="2" type="noConversion"/>
  </si>
  <si>
    <t>Chemistry, Medicinal</t>
    <phoneticPr fontId="2" type="noConversion"/>
  </si>
  <si>
    <t>Natural Product Research</t>
    <phoneticPr fontId="2" type="noConversion"/>
  </si>
  <si>
    <t>Chemistry, Applied</t>
    <phoneticPr fontId="2" type="noConversion"/>
  </si>
  <si>
    <t>Naunyn-Schmiedebergs Archives of Pharmacology</t>
    <phoneticPr fontId="2" type="noConversion"/>
  </si>
  <si>
    <t>Pharmacology &amp; Pharmacy</t>
    <phoneticPr fontId="2" type="noConversion"/>
  </si>
  <si>
    <t>Neurobiology of Disease</t>
    <phoneticPr fontId="2" type="noConversion"/>
  </si>
  <si>
    <t>Neurosciences</t>
    <phoneticPr fontId="2" type="noConversion"/>
  </si>
  <si>
    <t xml:space="preserve">Neurochemistry International </t>
    <phoneticPr fontId="2" type="noConversion"/>
  </si>
  <si>
    <t>Biochemistry &amp; Molecular Biology</t>
    <phoneticPr fontId="2" type="noConversion"/>
  </si>
  <si>
    <t>Neuroscience Letters</t>
    <phoneticPr fontId="2" type="noConversion"/>
  </si>
  <si>
    <t>Neuroscience Research</t>
    <phoneticPr fontId="2" type="noConversion"/>
  </si>
  <si>
    <t>Ophthalmologica</t>
    <phoneticPr fontId="2" type="noConversion"/>
  </si>
  <si>
    <t>Ophthalmology</t>
    <phoneticPr fontId="2" type="noConversion"/>
  </si>
  <si>
    <t>Organic Letters</t>
    <phoneticPr fontId="2" type="noConversion"/>
  </si>
  <si>
    <t>Chemistry, Organic</t>
    <phoneticPr fontId="2" type="noConversion"/>
  </si>
  <si>
    <t>Phytochemical Analysis</t>
    <phoneticPr fontId="2" type="noConversion"/>
  </si>
  <si>
    <t>Plant Sciences</t>
    <phoneticPr fontId="2" type="noConversion"/>
  </si>
  <si>
    <t>Phytochemistry</t>
    <phoneticPr fontId="2" type="noConversion"/>
  </si>
  <si>
    <t>Phytomedicine</t>
    <phoneticPr fontId="2" type="noConversion"/>
  </si>
  <si>
    <t>Phytotherapy Research</t>
    <phoneticPr fontId="2" type="noConversion"/>
  </si>
  <si>
    <t>Planta Medica</t>
    <phoneticPr fontId="2" type="noConversion"/>
  </si>
  <si>
    <t>Plos One</t>
    <phoneticPr fontId="2" type="noConversion"/>
  </si>
  <si>
    <t>Process Biochemistry</t>
    <phoneticPr fontId="2" type="noConversion"/>
  </si>
  <si>
    <t>Engineering, Chemical</t>
    <phoneticPr fontId="2" type="noConversion"/>
  </si>
  <si>
    <t>Proteomics</t>
    <phoneticPr fontId="2" type="noConversion"/>
  </si>
  <si>
    <t>Biochemical Research Methods</t>
    <phoneticPr fontId="2" type="noConversion"/>
  </si>
  <si>
    <t>Psychiatry Research</t>
    <phoneticPr fontId="2" type="noConversion"/>
  </si>
  <si>
    <t>Psychiatry</t>
    <phoneticPr fontId="2" type="noConversion"/>
  </si>
  <si>
    <t xml:space="preserve">Rheumatology International </t>
    <phoneticPr fontId="2" type="noConversion"/>
  </si>
  <si>
    <t>Rheumatology</t>
    <phoneticPr fontId="2" type="noConversion"/>
  </si>
  <si>
    <t>Tetrahedron</t>
    <phoneticPr fontId="2" type="noConversion"/>
  </si>
  <si>
    <t>Tetrahedron Letters</t>
    <phoneticPr fontId="2" type="noConversion"/>
  </si>
  <si>
    <t>Tissue Antigens</t>
    <phoneticPr fontId="2" type="noConversion"/>
  </si>
  <si>
    <t>Pathology</t>
    <phoneticPr fontId="2" type="noConversion"/>
  </si>
  <si>
    <t>Toxicology</t>
    <phoneticPr fontId="2" type="noConversion"/>
  </si>
  <si>
    <t>Toxicology and Applied Pharmacology</t>
    <phoneticPr fontId="2" type="noConversion"/>
  </si>
  <si>
    <t>Toxicology Letters</t>
    <phoneticPr fontId="2" type="noConversion"/>
  </si>
  <si>
    <t>Biotechnology &amp; Applied Microbiology</t>
  </si>
  <si>
    <t>Biotechnology &amp; Applied Microbiology</t>
    <phoneticPr fontId="2" type="noConversion"/>
  </si>
  <si>
    <t>No.</t>
    <phoneticPr fontId="2" type="noConversion"/>
  </si>
  <si>
    <t>ISSN</t>
    <phoneticPr fontId="2" type="noConversion"/>
  </si>
  <si>
    <t>Rank</t>
    <phoneticPr fontId="2" type="noConversion"/>
  </si>
  <si>
    <t>Total Journals
in Category</t>
    <phoneticPr fontId="2" type="noConversion"/>
  </si>
  <si>
    <t>Rank
(%)</t>
    <phoneticPr fontId="2" type="noConversion"/>
  </si>
  <si>
    <t>Annals of the New York Academy of Sciences</t>
    <phoneticPr fontId="2" type="noConversion"/>
  </si>
  <si>
    <t>Oncology</t>
  </si>
  <si>
    <t>Anticancer Research</t>
    <phoneticPr fontId="2" type="noConversion"/>
  </si>
  <si>
    <t>0250-7005</t>
    <phoneticPr fontId="2" type="noConversion"/>
  </si>
  <si>
    <t>Antiviral Research</t>
    <phoneticPr fontId="2" type="noConversion"/>
  </si>
  <si>
    <t>0166-3542</t>
    <phoneticPr fontId="2" type="noConversion"/>
  </si>
  <si>
    <t>Virology</t>
    <phoneticPr fontId="2" type="noConversion"/>
  </si>
  <si>
    <t>Applied Microbiology and Biotechnology</t>
    <phoneticPr fontId="2" type="noConversion"/>
  </si>
  <si>
    <t>0175-7598</t>
    <phoneticPr fontId="2" type="noConversion"/>
  </si>
  <si>
    <t>Archives of Pharmacal Research</t>
    <phoneticPr fontId="2" type="noConversion"/>
  </si>
  <si>
    <t>0253-6269</t>
    <phoneticPr fontId="2" type="noConversion"/>
  </si>
  <si>
    <t>Chemistry, Medicinal</t>
  </si>
  <si>
    <t>Biochemical and Biophysical Research Communications</t>
    <phoneticPr fontId="2" type="noConversion"/>
  </si>
  <si>
    <t>0006-291X</t>
    <phoneticPr fontId="2" type="noConversion"/>
  </si>
  <si>
    <t>Biochemistry &amp; Molecular Biology</t>
  </si>
  <si>
    <t xml:space="preserve">Biochemical Journal </t>
    <phoneticPr fontId="2" type="noConversion"/>
  </si>
  <si>
    <t>Biochemical Pharmacology</t>
    <phoneticPr fontId="2" type="noConversion"/>
  </si>
  <si>
    <t>0006-2952</t>
  </si>
  <si>
    <t>Biomedical Chromatography</t>
    <phoneticPr fontId="2" type="noConversion"/>
  </si>
  <si>
    <t>Bioorganic &amp; Medicinal Chemistry</t>
    <phoneticPr fontId="2" type="noConversion"/>
  </si>
  <si>
    <t>0968-0896</t>
    <phoneticPr fontId="2" type="noConversion"/>
  </si>
  <si>
    <t>Chemistry, Organic</t>
  </si>
  <si>
    <t>Bioorganic &amp; Medicinal Chemistry Letters</t>
    <phoneticPr fontId="2" type="noConversion"/>
  </si>
  <si>
    <t>0960-894X</t>
    <phoneticPr fontId="2" type="noConversion"/>
  </si>
  <si>
    <t>Bioscience Biotechnology and Biochemistry</t>
    <phoneticPr fontId="2" type="noConversion"/>
  </si>
  <si>
    <t>0916-8451</t>
    <phoneticPr fontId="2" type="noConversion"/>
  </si>
  <si>
    <t>Chemistry, Applied</t>
  </si>
  <si>
    <t>Bioscience Reports</t>
    <phoneticPr fontId="2" type="noConversion"/>
  </si>
  <si>
    <t>BMC Molecular Biology</t>
    <phoneticPr fontId="2" type="noConversion"/>
  </si>
  <si>
    <t>BMC Plant Biology</t>
    <phoneticPr fontId="2" type="noConversion"/>
  </si>
  <si>
    <t>1471-2229</t>
    <phoneticPr fontId="2" type="noConversion"/>
  </si>
  <si>
    <t>Brain Research</t>
    <phoneticPr fontId="2" type="noConversion"/>
  </si>
  <si>
    <t>Biological Chemistry</t>
    <phoneticPr fontId="2" type="noConversion"/>
  </si>
  <si>
    <t>Investigational New Drugs</t>
    <phoneticPr fontId="2" type="noConversion"/>
  </si>
  <si>
    <t xml:space="preserve">ACS Combinatorial Science </t>
    <phoneticPr fontId="2" type="noConversion"/>
  </si>
  <si>
    <t>2156-8952</t>
    <phoneticPr fontId="2" type="noConversion"/>
  </si>
  <si>
    <t>Cancer Science</t>
    <phoneticPr fontId="2" type="noConversion"/>
  </si>
  <si>
    <t>1347-9032</t>
  </si>
  <si>
    <t>0006-8993</t>
    <phoneticPr fontId="2" type="noConversion"/>
  </si>
  <si>
    <t>British Journal of Pharmacology</t>
    <phoneticPr fontId="2" type="noConversion"/>
  </si>
  <si>
    <t>0007-1188</t>
    <phoneticPr fontId="2" type="noConversion"/>
  </si>
  <si>
    <t>Bulletin of the Chemical Society of Japan</t>
    <phoneticPr fontId="2" type="noConversion"/>
  </si>
  <si>
    <t>0009-2673</t>
  </si>
  <si>
    <t>Cancer Investigation</t>
    <phoneticPr fontId="2" type="noConversion"/>
  </si>
  <si>
    <t>0735-7907</t>
    <phoneticPr fontId="2" type="noConversion"/>
  </si>
  <si>
    <t>Cancer Letters</t>
    <phoneticPr fontId="2" type="noConversion"/>
  </si>
  <si>
    <t>0304-3835</t>
    <phoneticPr fontId="2" type="noConversion"/>
  </si>
  <si>
    <t>Polymer Science</t>
    <phoneticPr fontId="2" type="noConversion"/>
  </si>
  <si>
    <t>Carcinogenesis</t>
    <phoneticPr fontId="2" type="noConversion"/>
  </si>
  <si>
    <t>0143-3334</t>
    <phoneticPr fontId="2" type="noConversion"/>
  </si>
  <si>
    <t>Cell Biochemistry and Biophysics</t>
    <phoneticPr fontId="2" type="noConversion"/>
  </si>
  <si>
    <t>1085-9195</t>
    <phoneticPr fontId="2" type="noConversion"/>
  </si>
  <si>
    <t>Cell Biology</t>
  </si>
  <si>
    <t>Cell Biology</t>
    <phoneticPr fontId="2" type="noConversion"/>
  </si>
  <si>
    <t>1350-9047</t>
  </si>
  <si>
    <t>0009-2363</t>
  </si>
  <si>
    <t>Pharmacology &amp; Pharmacy</t>
  </si>
  <si>
    <t>0893-228X</t>
    <phoneticPr fontId="2" type="noConversion"/>
  </si>
  <si>
    <t>Toxicology</t>
  </si>
  <si>
    <t>0009-2797</t>
  </si>
  <si>
    <t>Chemistry &amp; Biodiversity</t>
    <phoneticPr fontId="2" type="noConversion"/>
  </si>
  <si>
    <t xml:space="preserve">ChemMedChem </t>
    <phoneticPr fontId="2" type="noConversion"/>
  </si>
  <si>
    <t>1860-7179</t>
  </si>
  <si>
    <t>Chinese Medicine</t>
    <phoneticPr fontId="2" type="noConversion"/>
  </si>
  <si>
    <t>1749-8546</t>
    <phoneticPr fontId="2" type="noConversion"/>
  </si>
  <si>
    <t>Current Neurovascular Research</t>
    <phoneticPr fontId="2" type="noConversion"/>
  </si>
  <si>
    <t>1567-2026</t>
  </si>
  <si>
    <t>Diabetes Obesity &amp; Metabolism</t>
    <phoneticPr fontId="2" type="noConversion"/>
  </si>
  <si>
    <t>1462-8902</t>
    <phoneticPr fontId="2" type="noConversion"/>
  </si>
  <si>
    <t>Drug Metabolism and Disposition</t>
    <phoneticPr fontId="2" type="noConversion"/>
  </si>
  <si>
    <t>0090-9556</t>
  </si>
  <si>
    <t>Endocrine</t>
    <phoneticPr fontId="2" type="noConversion"/>
  </si>
  <si>
    <t>1355-008X</t>
  </si>
  <si>
    <t>European Journal of Medicinal Chemistry</t>
    <phoneticPr fontId="2" type="noConversion"/>
  </si>
  <si>
    <t>European Journal of Pharmacology</t>
    <phoneticPr fontId="2" type="noConversion"/>
  </si>
  <si>
    <t>0014-2999</t>
  </si>
  <si>
    <t>Evidence-Based Complementary and Alternative Medicine</t>
    <phoneticPr fontId="2" type="noConversion"/>
  </si>
  <si>
    <t>1741-427X</t>
    <phoneticPr fontId="2" type="noConversion"/>
  </si>
  <si>
    <t>FEMS Microbiology Letters</t>
    <phoneticPr fontId="2" type="noConversion"/>
  </si>
  <si>
    <t>0378-1097</t>
  </si>
  <si>
    <t>Fitoterapia</t>
    <phoneticPr fontId="2" type="noConversion"/>
  </si>
  <si>
    <t>0367-326X</t>
    <phoneticPr fontId="2" type="noConversion"/>
  </si>
  <si>
    <t>Food and Chemical Toxicology</t>
    <phoneticPr fontId="2" type="noConversion"/>
  </si>
  <si>
    <t>0278-6915</t>
  </si>
  <si>
    <t xml:space="preserve">Food Chemistry </t>
    <phoneticPr fontId="2" type="noConversion"/>
  </si>
  <si>
    <t>0308-8146</t>
    <phoneticPr fontId="2" type="noConversion"/>
  </si>
  <si>
    <t>Nutrition &amp; Dietetics</t>
    <phoneticPr fontId="2" type="noConversion"/>
  </si>
  <si>
    <t>Free Radical Biology and Medicine</t>
    <phoneticPr fontId="2" type="noConversion"/>
  </si>
  <si>
    <t>0891-5849</t>
    <phoneticPr fontId="2" type="noConversion"/>
  </si>
  <si>
    <t>Helvetica Chimica Acta</t>
    <phoneticPr fontId="2" type="noConversion"/>
  </si>
  <si>
    <t>0018-019X</t>
    <phoneticPr fontId="2" type="noConversion"/>
  </si>
  <si>
    <t>Hepatology</t>
    <phoneticPr fontId="2" type="noConversion"/>
  </si>
  <si>
    <t>0270-9139</t>
  </si>
  <si>
    <t>Heterocycles</t>
    <phoneticPr fontId="2" type="noConversion"/>
  </si>
  <si>
    <t>0385-5414</t>
    <phoneticPr fontId="2" type="noConversion"/>
  </si>
  <si>
    <t>Human Mutation</t>
    <phoneticPr fontId="2" type="noConversion"/>
  </si>
  <si>
    <t>1059-7794</t>
    <phoneticPr fontId="2" type="noConversion"/>
  </si>
  <si>
    <t xml:space="preserve">Immunological Investigations </t>
    <phoneticPr fontId="2" type="noConversion"/>
  </si>
  <si>
    <t>0882-0139</t>
    <phoneticPr fontId="2" type="noConversion"/>
  </si>
  <si>
    <t>International Immunopharmacology</t>
    <phoneticPr fontId="2" type="noConversion"/>
  </si>
  <si>
    <t>1567-5769</t>
    <phoneticPr fontId="2" type="noConversion"/>
  </si>
  <si>
    <t>International Journal of Food Microbiology</t>
    <phoneticPr fontId="2" type="noConversion"/>
  </si>
  <si>
    <t>0168-1605</t>
    <phoneticPr fontId="2" type="noConversion"/>
  </si>
  <si>
    <t>Microbiology</t>
    <phoneticPr fontId="2" type="noConversion"/>
  </si>
  <si>
    <t>International Journal of Impotence Research</t>
    <phoneticPr fontId="2" type="noConversion"/>
  </si>
  <si>
    <t>0955-9930</t>
    <phoneticPr fontId="2" type="noConversion"/>
  </si>
  <si>
    <t>International Journal of Nanomedicine</t>
    <phoneticPr fontId="2" type="noConversion"/>
  </si>
  <si>
    <t>1178-2013</t>
    <phoneticPr fontId="2" type="noConversion"/>
  </si>
  <si>
    <t>Nanoscience &amp; Nanotechnology</t>
    <phoneticPr fontId="2" type="noConversion"/>
  </si>
  <si>
    <t xml:space="preserve">International Journal of Pharmaceutics </t>
    <phoneticPr fontId="2" type="noConversion"/>
  </si>
  <si>
    <t>0378-5173</t>
    <phoneticPr fontId="2" type="noConversion"/>
  </si>
  <si>
    <t xml:space="preserve"> 0167-6997</t>
    <phoneticPr fontId="2" type="noConversion"/>
  </si>
  <si>
    <t>Oncology</t>
    <phoneticPr fontId="2" type="noConversion"/>
  </si>
  <si>
    <t>Journal of Agricultural and Food Chemistry</t>
    <phoneticPr fontId="2" type="noConversion"/>
  </si>
  <si>
    <t>0021-8561</t>
    <phoneticPr fontId="2" type="noConversion"/>
  </si>
  <si>
    <t>Journal of AOAC INTERNATIONAL</t>
    <phoneticPr fontId="2" type="noConversion"/>
  </si>
  <si>
    <t>1060-3271</t>
    <phoneticPr fontId="2" type="noConversion"/>
  </si>
  <si>
    <t>Chemistry, Analytical</t>
    <phoneticPr fontId="2" type="noConversion"/>
  </si>
  <si>
    <t>Journal of Biomedical Science</t>
    <phoneticPr fontId="2" type="noConversion"/>
  </si>
  <si>
    <t>1021-7770</t>
  </si>
  <si>
    <t>Journal of Chromatography A</t>
    <phoneticPr fontId="2" type="noConversion"/>
  </si>
  <si>
    <t>0021-9673</t>
    <phoneticPr fontId="2" type="noConversion"/>
  </si>
  <si>
    <t>Journal of Chromatography B-Analytical Technologies in The Biomedical and Life Sciences</t>
    <phoneticPr fontId="2" type="noConversion"/>
  </si>
  <si>
    <t>1570-0232</t>
    <phoneticPr fontId="2" type="noConversion"/>
  </si>
  <si>
    <t>Journal of Ethnopharmacology</t>
    <phoneticPr fontId="2" type="noConversion"/>
  </si>
  <si>
    <t>0378-8741</t>
    <phoneticPr fontId="2" type="noConversion"/>
  </si>
  <si>
    <t>Journal of Food and Drug Analysis</t>
    <phoneticPr fontId="2" type="noConversion"/>
  </si>
  <si>
    <t>1021-9498</t>
    <phoneticPr fontId="2" type="noConversion"/>
  </si>
  <si>
    <t>Journal of Gastroenterology and Hepatology</t>
    <phoneticPr fontId="2" type="noConversion"/>
  </si>
  <si>
    <t xml:space="preserve"> 0815-9319</t>
    <phoneticPr fontId="2" type="noConversion"/>
  </si>
  <si>
    <t>Journal of Leukocyte Biology</t>
    <phoneticPr fontId="2" type="noConversion"/>
  </si>
  <si>
    <t xml:space="preserve"> 0741-5400</t>
    <phoneticPr fontId="2" type="noConversion"/>
  </si>
  <si>
    <t>Immunology</t>
  </si>
  <si>
    <t>Immunology</t>
    <phoneticPr fontId="2" type="noConversion"/>
  </si>
  <si>
    <t>Journal of Medicinal Chemistry</t>
    <phoneticPr fontId="2" type="noConversion"/>
  </si>
  <si>
    <t>0022-2623</t>
    <phoneticPr fontId="2" type="noConversion"/>
  </si>
  <si>
    <t>Journal of Natural Products</t>
    <phoneticPr fontId="2" type="noConversion"/>
  </si>
  <si>
    <t>0163-3864</t>
    <phoneticPr fontId="2" type="noConversion"/>
  </si>
  <si>
    <t>Journal of Neurochemistry</t>
    <phoneticPr fontId="2" type="noConversion"/>
  </si>
  <si>
    <t>0022-3042</t>
    <phoneticPr fontId="2" type="noConversion"/>
  </si>
  <si>
    <t>Journal of Neurosurgery</t>
    <phoneticPr fontId="2" type="noConversion"/>
  </si>
  <si>
    <t>0022-3085</t>
    <phoneticPr fontId="2" type="noConversion"/>
  </si>
  <si>
    <t>Clinical Neurology</t>
    <phoneticPr fontId="2" type="noConversion"/>
  </si>
  <si>
    <t>Journal of Pharmaceutical and Biomedical Analysis</t>
    <phoneticPr fontId="2" type="noConversion"/>
  </si>
  <si>
    <t>0731-7085</t>
    <phoneticPr fontId="2" type="noConversion"/>
  </si>
  <si>
    <t>Journal of Pharmacological Sciences</t>
    <phoneticPr fontId="2" type="noConversion"/>
  </si>
  <si>
    <t>1347-8613</t>
    <phoneticPr fontId="2" type="noConversion"/>
  </si>
  <si>
    <t>Journal of Pharmacy and Pharmacology</t>
    <phoneticPr fontId="2" type="noConversion"/>
  </si>
  <si>
    <t>0022-3573</t>
    <phoneticPr fontId="2" type="noConversion"/>
  </si>
  <si>
    <t>Journal of Pineal Research</t>
    <phoneticPr fontId="2" type="noConversion"/>
  </si>
  <si>
    <t>0742-3098</t>
    <phoneticPr fontId="2" type="noConversion"/>
  </si>
  <si>
    <t>Endocrinology &amp; Metabolism</t>
    <phoneticPr fontId="2" type="noConversion"/>
  </si>
  <si>
    <t>Journal of the Chinese Chemical Society</t>
    <phoneticPr fontId="2" type="noConversion"/>
  </si>
  <si>
    <t xml:space="preserve">Journal of the Science of Food and Agriculture </t>
    <phoneticPr fontId="2" type="noConversion"/>
  </si>
  <si>
    <t>Journal of Thrombosis and Haemostasis</t>
    <phoneticPr fontId="2" type="noConversion"/>
  </si>
  <si>
    <t xml:space="preserve"> 1538-7933</t>
    <phoneticPr fontId="2" type="noConversion"/>
  </si>
  <si>
    <t>Peripheral Vascular Disease</t>
  </si>
  <si>
    <t>Life Sciences</t>
    <phoneticPr fontId="2" type="noConversion"/>
  </si>
  <si>
    <t>0024-3205</t>
    <phoneticPr fontId="2" type="noConversion"/>
  </si>
  <si>
    <t xml:space="preserve">Liver International </t>
    <phoneticPr fontId="2" type="noConversion"/>
  </si>
  <si>
    <t>1478-3223</t>
    <phoneticPr fontId="2" type="noConversion"/>
  </si>
  <si>
    <t>Marine Biotechnology</t>
    <phoneticPr fontId="2" type="noConversion"/>
  </si>
  <si>
    <t>Marine Drugs</t>
    <phoneticPr fontId="2" type="noConversion"/>
  </si>
  <si>
    <t>1660-3397</t>
    <phoneticPr fontId="2" type="noConversion"/>
  </si>
  <si>
    <t>Menopause-The Journal of the North American Menopause Society</t>
    <phoneticPr fontId="2" type="noConversion"/>
  </si>
  <si>
    <t>1072-3714</t>
    <phoneticPr fontId="2" type="noConversion"/>
  </si>
  <si>
    <t>Molecular Pharmacology</t>
    <phoneticPr fontId="2" type="noConversion"/>
  </si>
  <si>
    <t>0026-895X</t>
    <phoneticPr fontId="2" type="noConversion"/>
  </si>
  <si>
    <t>Molecules</t>
    <phoneticPr fontId="2" type="noConversion"/>
  </si>
  <si>
    <t xml:space="preserve"> 1420-3049</t>
    <phoneticPr fontId="2" type="noConversion"/>
  </si>
  <si>
    <t>1934-578X</t>
    <phoneticPr fontId="2" type="noConversion"/>
  </si>
  <si>
    <t>0265-0568</t>
    <phoneticPr fontId="2" type="noConversion"/>
  </si>
  <si>
    <t xml:space="preserve"> 1478-6419</t>
    <phoneticPr fontId="2" type="noConversion"/>
  </si>
  <si>
    <t>0028-1298</t>
    <phoneticPr fontId="2" type="noConversion"/>
  </si>
  <si>
    <t>0969-9961</t>
    <phoneticPr fontId="2" type="noConversion"/>
  </si>
  <si>
    <t>0197-0186</t>
    <phoneticPr fontId="2" type="noConversion"/>
  </si>
  <si>
    <t>0304-3940</t>
    <phoneticPr fontId="2" type="noConversion"/>
  </si>
  <si>
    <t>0168-0102</t>
    <phoneticPr fontId="2" type="noConversion"/>
  </si>
  <si>
    <t xml:space="preserve"> 0030-3755</t>
    <phoneticPr fontId="2" type="noConversion"/>
  </si>
  <si>
    <t>1523-7060</t>
    <phoneticPr fontId="2" type="noConversion"/>
  </si>
  <si>
    <t>0958-0344</t>
    <phoneticPr fontId="2" type="noConversion"/>
  </si>
  <si>
    <t xml:space="preserve"> 0031-9422</t>
    <phoneticPr fontId="2" type="noConversion"/>
  </si>
  <si>
    <t>0944-7113</t>
    <phoneticPr fontId="2" type="noConversion"/>
  </si>
  <si>
    <t>0032-0943</t>
    <phoneticPr fontId="2" type="noConversion"/>
  </si>
  <si>
    <t>1932-6203</t>
    <phoneticPr fontId="2" type="noConversion"/>
  </si>
  <si>
    <t>1359-5113</t>
    <phoneticPr fontId="2" type="noConversion"/>
  </si>
  <si>
    <t>1615-9853</t>
    <phoneticPr fontId="2" type="noConversion"/>
  </si>
  <si>
    <t>0172-8172</t>
    <phoneticPr fontId="2" type="noConversion"/>
  </si>
  <si>
    <t>0040-4020</t>
    <phoneticPr fontId="2" type="noConversion"/>
  </si>
  <si>
    <t>0040-4039</t>
    <phoneticPr fontId="2" type="noConversion"/>
  </si>
  <si>
    <t>0001-2815</t>
    <phoneticPr fontId="2" type="noConversion"/>
  </si>
  <si>
    <t>0300-483X</t>
    <phoneticPr fontId="2" type="noConversion"/>
  </si>
  <si>
    <t>0041-008X</t>
    <phoneticPr fontId="2" type="noConversion"/>
  </si>
  <si>
    <t>0378-4274</t>
  </si>
  <si>
    <t>Medicine, Research &amp; Experimental</t>
    <phoneticPr fontId="2" type="noConversion"/>
  </si>
  <si>
    <t>0022-5142</t>
    <phoneticPr fontId="2" type="noConversion"/>
  </si>
  <si>
    <t>0269-3879</t>
    <phoneticPr fontId="2" type="noConversion"/>
  </si>
  <si>
    <t>0077-8923</t>
    <phoneticPr fontId="2" type="noConversion"/>
  </si>
  <si>
    <t>0959-4973</t>
    <phoneticPr fontId="2" type="noConversion"/>
  </si>
  <si>
    <t>Anti-Cancer Drugs</t>
    <phoneticPr fontId="2" type="noConversion"/>
  </si>
  <si>
    <t>Anticancer Research</t>
    <phoneticPr fontId="2" type="noConversion"/>
  </si>
  <si>
    <t>0264-6021</t>
    <phoneticPr fontId="2" type="noConversion"/>
  </si>
  <si>
    <t>0144-8617</t>
    <phoneticPr fontId="1" type="noConversion"/>
  </si>
  <si>
    <t>Oncology</t>
    <phoneticPr fontId="1" type="noConversion"/>
  </si>
  <si>
    <t>Pharmacology &amp; Pharmacy</t>
    <phoneticPr fontId="2" type="noConversion"/>
  </si>
  <si>
    <t>Chinese Journal of Natural Medicines</t>
    <phoneticPr fontId="1" type="noConversion"/>
  </si>
  <si>
    <t>2095-6975</t>
    <phoneticPr fontId="1" type="noConversion"/>
  </si>
  <si>
    <t>0951-418X</t>
    <phoneticPr fontId="2" type="noConversion"/>
  </si>
  <si>
    <t>0951-418X</t>
    <phoneticPr fontId="2" type="noConversion"/>
  </si>
  <si>
    <t>1436-2228</t>
    <phoneticPr fontId="2" type="noConversion"/>
  </si>
  <si>
    <t>ISSN</t>
    <phoneticPr fontId="2" type="noConversion"/>
  </si>
  <si>
    <t>2225-4110</t>
    <phoneticPr fontId="2" type="noConversion"/>
  </si>
  <si>
    <t>1001-6880</t>
    <phoneticPr fontId="2" type="noConversion"/>
  </si>
  <si>
    <t>1017-6446</t>
    <phoneticPr fontId="2" type="noConversion"/>
  </si>
  <si>
    <t>1811-7406</t>
    <phoneticPr fontId="2" type="noConversion"/>
  </si>
  <si>
    <t>2167-7689</t>
    <phoneticPr fontId="2" type="noConversion"/>
  </si>
  <si>
    <t>Journal of Cell Science</t>
    <phoneticPr fontId="2" type="noConversion"/>
  </si>
  <si>
    <t>Metabolomics</t>
    <phoneticPr fontId="2" type="noConversion"/>
  </si>
  <si>
    <t>1752-3788</t>
    <phoneticPr fontId="2" type="noConversion"/>
  </si>
  <si>
    <t>1422-0067</t>
    <phoneticPr fontId="2" type="noConversion"/>
  </si>
  <si>
    <t>Biochemistry &amp; Molecular Biology</t>
    <phoneticPr fontId="2" type="noConversion"/>
  </si>
  <si>
    <t>0021-9258</t>
    <phoneticPr fontId="2" type="noConversion"/>
  </si>
  <si>
    <t>0021-9533</t>
    <phoneticPr fontId="2" type="noConversion"/>
  </si>
  <si>
    <t>1573-3882</t>
    <phoneticPr fontId="2" type="noConversion"/>
  </si>
  <si>
    <t>Endocrinology &amp; Metabolism</t>
    <phoneticPr fontId="2" type="noConversion"/>
  </si>
  <si>
    <t>0031-7012</t>
    <phoneticPr fontId="2" type="noConversion"/>
  </si>
  <si>
    <t>International Journal of Molecular Sciences</t>
    <phoneticPr fontId="1" type="noConversion"/>
  </si>
  <si>
    <t>Journal of Biological Chemistry</t>
    <phoneticPr fontId="1" type="noConversion"/>
  </si>
  <si>
    <t>Journal of Cell Science</t>
    <phoneticPr fontId="1" type="noConversion"/>
  </si>
  <si>
    <t>Metabolomics</t>
  </si>
  <si>
    <t>Pharmacology</t>
  </si>
  <si>
    <t>Bipolar Disorders</t>
  </si>
  <si>
    <t>1398-5647</t>
  </si>
  <si>
    <t>Neurosciences</t>
  </si>
  <si>
    <t>Psychiatry</t>
  </si>
  <si>
    <t>Molecular Neurobiology</t>
  </si>
  <si>
    <t>0893-7648</t>
  </si>
  <si>
    <t>1607-551X</t>
  </si>
  <si>
    <t>Scientific Reports</t>
  </si>
  <si>
    <t>2045-2322</t>
  </si>
  <si>
    <t>Journal of Chemical Information and Modeling </t>
  </si>
  <si>
    <t>1549-9596</t>
  </si>
  <si>
    <t>Computer Science, Interdisciplinary Applications </t>
  </si>
  <si>
    <t>Journal of The American Chemical Society</t>
  </si>
  <si>
    <t>0002-7863</t>
  </si>
  <si>
    <t>Current Medicinal Chemistry </t>
  </si>
  <si>
    <t>0929-8673</t>
  </si>
  <si>
    <t>Kaohsiung Journal of Medical Sciences</t>
    <phoneticPr fontId="1" type="noConversion"/>
  </si>
  <si>
    <t>Scientific Reports</t>
    <phoneticPr fontId="2" type="noConversion"/>
  </si>
  <si>
    <t>ACS Chemical Biology </t>
    <phoneticPr fontId="2" type="noConversion"/>
  </si>
  <si>
    <t>Current Medicinal Chemistry </t>
    <phoneticPr fontId="2" type="noConversion"/>
  </si>
  <si>
    <t>Bipolar Disorders</t>
    <phoneticPr fontId="2" type="noConversion"/>
  </si>
  <si>
    <t>Current Medicinal Chemistry </t>
    <phoneticPr fontId="2" type="noConversion"/>
  </si>
  <si>
    <t>Computer Science, Information Systems</t>
    <phoneticPr fontId="1" type="noConversion"/>
  </si>
  <si>
    <t>0893-7648</t>
    <phoneticPr fontId="1" type="noConversion"/>
  </si>
  <si>
    <t>Cancer Science</t>
    <phoneticPr fontId="2" type="noConversion"/>
  </si>
  <si>
    <t>Chinese Journal of Natural Medicines</t>
    <phoneticPr fontId="2" type="noConversion"/>
  </si>
  <si>
    <t>International Journal of Molecular Sciences</t>
    <phoneticPr fontId="2" type="noConversion"/>
  </si>
  <si>
    <t>Investigational New Drugs</t>
    <phoneticPr fontId="2" type="noConversion"/>
  </si>
  <si>
    <t>Journal of Biological Chemistry</t>
    <phoneticPr fontId="2" type="noConversion"/>
  </si>
  <si>
    <t>Chemistry, Medicinal</t>
    <phoneticPr fontId="1" type="noConversion"/>
  </si>
  <si>
    <t>Journal of The American Chemical Society</t>
    <phoneticPr fontId="1" type="noConversion"/>
  </si>
  <si>
    <t>Molecular Neurobiology</t>
    <phoneticPr fontId="1" type="noConversion"/>
  </si>
  <si>
    <t>Pharmacology</t>
    <phoneticPr fontId="2" type="noConversion"/>
  </si>
  <si>
    <t>Scientific Reports</t>
    <phoneticPr fontId="2" type="noConversion"/>
  </si>
  <si>
    <t>2045-2322</t>
    <phoneticPr fontId="2" type="noConversion"/>
  </si>
  <si>
    <t>0022-538X</t>
  </si>
  <si>
    <t>Virology</t>
  </si>
  <si>
    <t>Journal of Virology </t>
    <phoneticPr fontId="1" type="noConversion"/>
  </si>
  <si>
    <t>Journal of Virology </t>
    <phoneticPr fontId="1" type="noConversion"/>
  </si>
  <si>
    <t>1554-8929</t>
    <phoneticPr fontId="1" type="noConversion"/>
  </si>
  <si>
    <t>0006-2952</t>
    <phoneticPr fontId="1" type="noConversion"/>
  </si>
  <si>
    <t>X</t>
  </si>
  <si>
    <t>Cell Biology</t>
    <phoneticPr fontId="2" type="noConversion"/>
  </si>
  <si>
    <t>1398-5647</t>
    <phoneticPr fontId="1" type="noConversion"/>
  </si>
  <si>
    <t>Biochemistry &amp; Molecular Biology</t>
    <phoneticPr fontId="1" type="noConversion"/>
  </si>
  <si>
    <t>Chemistry</t>
    <phoneticPr fontId="1" type="noConversion"/>
  </si>
  <si>
    <t>1347-9032</t>
    <phoneticPr fontId="1" type="noConversion"/>
  </si>
  <si>
    <t>1350-9047</t>
    <phoneticPr fontId="1" type="noConversion"/>
  </si>
  <si>
    <t>Chemistry</t>
    <phoneticPr fontId="1" type="noConversion"/>
  </si>
  <si>
    <t>Biology</t>
    <phoneticPr fontId="1" type="noConversion"/>
  </si>
  <si>
    <t>1860-7179</t>
    <phoneticPr fontId="1" type="noConversion"/>
  </si>
  <si>
    <t>0090-9556</t>
    <phoneticPr fontId="1" type="noConversion"/>
  </si>
  <si>
    <t>1355-008X</t>
    <phoneticPr fontId="1" type="noConversion"/>
  </si>
  <si>
    <t>0223-5234</t>
    <phoneticPr fontId="1" type="noConversion"/>
  </si>
  <si>
    <t>0278-6915</t>
    <phoneticPr fontId="1" type="noConversion"/>
  </si>
  <si>
    <t>Chemistry</t>
  </si>
  <si>
    <t>0270-9139</t>
    <phoneticPr fontId="1" type="noConversion"/>
  </si>
  <si>
    <t>Agriculture</t>
    <phoneticPr fontId="2" type="noConversion"/>
  </si>
  <si>
    <t>1549-9596</t>
    <phoneticPr fontId="1" type="noConversion"/>
  </si>
  <si>
    <t>0163-3864</t>
    <phoneticPr fontId="2" type="noConversion"/>
  </si>
  <si>
    <t>Chemistry, Applied</t>
    <phoneticPr fontId="2" type="noConversion"/>
  </si>
  <si>
    <t>Chemistry</t>
    <phoneticPr fontId="1" type="noConversion"/>
  </si>
  <si>
    <t>0022-3085</t>
    <phoneticPr fontId="2" type="noConversion"/>
  </si>
  <si>
    <t>Anatomy &amp; Morphology</t>
    <phoneticPr fontId="1" type="noConversion"/>
  </si>
  <si>
    <t>0002-7863</t>
    <phoneticPr fontId="1" type="noConversion"/>
  </si>
  <si>
    <t>Chemistry</t>
    <phoneticPr fontId="1" type="noConversion"/>
  </si>
  <si>
    <t>Agriculture, Multidisciplinary</t>
    <phoneticPr fontId="2" type="noConversion"/>
  </si>
  <si>
    <t>Agriculture</t>
    <phoneticPr fontId="1" type="noConversion"/>
  </si>
  <si>
    <t>0022-538X</t>
    <phoneticPr fontId="1" type="noConversion"/>
  </si>
  <si>
    <t>Biology</t>
    <phoneticPr fontId="1" type="noConversion"/>
  </si>
  <si>
    <t>Biochemistry &amp; Molecular Biology</t>
    <phoneticPr fontId="1" type="noConversion"/>
  </si>
  <si>
    <t>Clinical Neurology</t>
    <phoneticPr fontId="2" type="noConversion"/>
  </si>
  <si>
    <t>0378-4274</t>
    <phoneticPr fontId="1" type="noConversion"/>
  </si>
  <si>
    <t>Oncotarget</t>
    <phoneticPr fontId="1" type="noConversion"/>
  </si>
  <si>
    <t>1949-2553</t>
    <phoneticPr fontId="1" type="noConversion"/>
  </si>
  <si>
    <t>Cell Biology</t>
    <phoneticPr fontId="1" type="noConversion"/>
  </si>
  <si>
    <t>Molecular BioSystems</t>
    <phoneticPr fontId="1" type="noConversion"/>
  </si>
  <si>
    <t>Biochemistry &amp; Molecular Biology</t>
    <phoneticPr fontId="1" type="noConversion"/>
  </si>
  <si>
    <t>Asian Pacific Journal of Tropical Medicine</t>
    <phoneticPr fontId="1" type="noConversion"/>
  </si>
  <si>
    <t>Public, Environmental &amp; Occupational Health</t>
    <phoneticPr fontId="1" type="noConversion"/>
  </si>
  <si>
    <t>Tropical Medicine</t>
    <phoneticPr fontId="1" type="noConversion"/>
  </si>
  <si>
    <t>Pharmaceutical Research</t>
    <phoneticPr fontId="1" type="noConversion"/>
  </si>
  <si>
    <t>0724-8741</t>
    <phoneticPr fontId="1" type="noConversion"/>
  </si>
  <si>
    <t>Pharmacology &amp; Pharmacy</t>
    <phoneticPr fontId="1" type="noConversion"/>
  </si>
  <si>
    <t>Organic &amp; Biomolecular Chemistry</t>
    <phoneticPr fontId="1" type="noConversion"/>
  </si>
  <si>
    <t>1477-0520</t>
    <phoneticPr fontId="1" type="noConversion"/>
  </si>
  <si>
    <t>Chemistry, Multidisciplinary</t>
    <phoneticPr fontId="1" type="noConversion"/>
  </si>
  <si>
    <t>Chemistry, Multidisciplinary</t>
    <phoneticPr fontId="1" type="noConversion"/>
  </si>
  <si>
    <t>Asian Pacific Journal of Tropical Medicine</t>
    <phoneticPr fontId="1" type="noConversion"/>
  </si>
  <si>
    <t>Chemistry, Multidisciplinary</t>
    <phoneticPr fontId="2" type="noConversion"/>
  </si>
  <si>
    <t>ACS Chemical Biology</t>
    <phoneticPr fontId="1" type="noConversion"/>
  </si>
  <si>
    <t>Natural Product Reports</t>
    <phoneticPr fontId="2" type="noConversion"/>
  </si>
  <si>
    <t xml:space="preserve">Neurochemistry International </t>
    <phoneticPr fontId="2" type="noConversion"/>
  </si>
  <si>
    <t>0041-008X</t>
    <phoneticPr fontId="2" type="noConversion"/>
  </si>
  <si>
    <t>0300-483X</t>
    <phoneticPr fontId="2" type="noConversion"/>
  </si>
  <si>
    <t>Journal of Neurosurgery</t>
    <phoneticPr fontId="2" type="noConversion"/>
  </si>
  <si>
    <t>Journal of Functional Foods</t>
    <phoneticPr fontId="1" type="noConversion"/>
  </si>
  <si>
    <t>1756-4646</t>
    <phoneticPr fontId="1" type="noConversion"/>
  </si>
  <si>
    <t>Food Science &amp; Technology</t>
    <phoneticPr fontId="1" type="noConversion"/>
  </si>
  <si>
    <t>Food Hydrocolloids</t>
    <phoneticPr fontId="1" type="noConversion"/>
  </si>
  <si>
    <t>0268-005X</t>
    <phoneticPr fontId="1" type="noConversion"/>
  </si>
  <si>
    <t>Chemistry, Applied</t>
    <phoneticPr fontId="1" type="noConversion"/>
  </si>
  <si>
    <t>X</t>
    <phoneticPr fontId="1" type="noConversion"/>
  </si>
  <si>
    <t>Biomass &amp; Bioenergy</t>
    <phoneticPr fontId="1" type="noConversion"/>
  </si>
  <si>
    <t>0961-9534</t>
    <phoneticPr fontId="1" type="noConversion"/>
  </si>
  <si>
    <t>Agriculture Engineering</t>
    <phoneticPr fontId="1" type="noConversion"/>
  </si>
  <si>
    <t>Biotechnology &amp; Applied Microbiology</t>
    <phoneticPr fontId="1" type="noConversion"/>
  </si>
  <si>
    <t>Energy &amp; Fuels</t>
  </si>
  <si>
    <t>Energy &amp; Fuels</t>
    <phoneticPr fontId="1" type="noConversion"/>
  </si>
  <si>
    <t>Food Research International</t>
    <phoneticPr fontId="1" type="noConversion"/>
  </si>
  <si>
    <t>0963-9969</t>
    <phoneticPr fontId="1" type="noConversion"/>
  </si>
  <si>
    <t>Annals of the New York Academy of Sciences</t>
    <phoneticPr fontId="2" type="noConversion"/>
  </si>
  <si>
    <t>Anti-Cancer Drugs</t>
    <phoneticPr fontId="2" type="noConversion"/>
  </si>
  <si>
    <t>Applied Microbiology and Biotechnology</t>
    <phoneticPr fontId="2" type="noConversion"/>
  </si>
  <si>
    <t>Biochemical and Biophysical Research Communications</t>
    <phoneticPr fontId="2" type="noConversion"/>
  </si>
  <si>
    <t>Archives of Pharmacal Research</t>
    <phoneticPr fontId="2" type="noConversion"/>
  </si>
  <si>
    <t>BMC Molecular Biology</t>
    <phoneticPr fontId="2" type="noConversion"/>
  </si>
  <si>
    <t>Brain Research</t>
    <phoneticPr fontId="2" type="noConversion"/>
  </si>
  <si>
    <t>Not Available</t>
  </si>
  <si>
    <t>3.249</t>
  </si>
  <si>
    <t>3.508</t>
  </si>
  <si>
    <t>4.529</t>
  </si>
  <si>
    <t>4.498</t>
  </si>
  <si>
    <t>International Immunopharmacology</t>
    <phoneticPr fontId="2" type="noConversion"/>
  </si>
  <si>
    <t>3.760</t>
  </si>
  <si>
    <t>4.066</t>
  </si>
  <si>
    <t>Journal of Cell Science</t>
    <phoneticPr fontId="2" type="noConversion"/>
  </si>
  <si>
    <t>Journal of Chemical Information and Modeling</t>
    <phoneticPr fontId="1" type="noConversion"/>
  </si>
  <si>
    <t>2.463</t>
  </si>
  <si>
    <t>2.430</t>
  </si>
  <si>
    <t>Journal of Virology </t>
    <phoneticPr fontId="1" type="noConversion"/>
  </si>
  <si>
    <t>Journal of Food and Drug Analysis</t>
    <phoneticPr fontId="2" type="noConversion"/>
  </si>
  <si>
    <t>Kaohsiung Journal of Medical Sciences</t>
    <phoneticPr fontId="1" type="noConversion"/>
  </si>
  <si>
    <t>International Journal of Biomedical and Pharmaceutical Sciences</t>
    <phoneticPr fontId="2" type="noConversion"/>
  </si>
  <si>
    <t>Journal of Traditional and Ccomplementary Medicine</t>
    <phoneticPr fontId="2" type="noConversion"/>
  </si>
  <si>
    <t>Natural Product Research and Development</t>
    <phoneticPr fontId="2" type="noConversion"/>
  </si>
  <si>
    <t>Pharmaceutical Regulatory Science</t>
    <phoneticPr fontId="2" type="noConversion"/>
  </si>
  <si>
    <r>
      <rPr>
        <sz val="11"/>
        <rFont val="微軟正黑體"/>
        <family val="2"/>
        <charset val="136"/>
      </rPr>
      <t>作物、環境與生物資訊</t>
    </r>
    <r>
      <rPr>
        <sz val="11"/>
        <rFont val="Times New Roman"/>
        <family val="1"/>
      </rPr>
      <t>(Crop, Environment &amp; Bioinformatics)</t>
    </r>
    <phoneticPr fontId="2" type="noConversion"/>
  </si>
  <si>
    <t>ACS Chemical Biology</t>
    <phoneticPr fontId="1" type="noConversion"/>
  </si>
  <si>
    <t>Biochemical Journal</t>
    <phoneticPr fontId="2" type="noConversion"/>
  </si>
  <si>
    <t>Biochemical Pharmacology</t>
    <phoneticPr fontId="2" type="noConversion"/>
  </si>
  <si>
    <t>X</t>
    <phoneticPr fontId="1" type="noConversion"/>
  </si>
  <si>
    <t>X</t>
    <phoneticPr fontId="1" type="noConversion"/>
  </si>
  <si>
    <t>Biological Chemistry</t>
    <phoneticPr fontId="2" type="noConversion"/>
  </si>
  <si>
    <t>1431-6730</t>
    <phoneticPr fontId="2" type="noConversion"/>
  </si>
  <si>
    <t>Bioscience Reports</t>
    <phoneticPr fontId="2" type="noConversion"/>
  </si>
  <si>
    <t>Cell Death and Differentiation</t>
    <phoneticPr fontId="2" type="noConversion"/>
  </si>
  <si>
    <t>1742-206X</t>
    <phoneticPr fontId="1" type="noConversion"/>
  </si>
  <si>
    <t>Biology</t>
    <phoneticPr fontId="1" type="noConversion"/>
  </si>
  <si>
    <t>Pharmaceutical Research</t>
    <phoneticPr fontId="1" type="noConversion"/>
  </si>
  <si>
    <t>Analytica Chimica Acta</t>
    <phoneticPr fontId="2" type="noConversion"/>
  </si>
  <si>
    <t>Biomedical Chromatography</t>
    <phoneticPr fontId="2" type="noConversion"/>
  </si>
  <si>
    <t>Journal of AOAC INTERNATIONAL</t>
    <phoneticPr fontId="2" type="noConversion"/>
  </si>
  <si>
    <t>Journal of Chromatography A</t>
    <phoneticPr fontId="2" type="noConversion"/>
  </si>
  <si>
    <t>Journal of Chromatography B-Analytical Technologies in The Biomedical and Life Sciences</t>
    <phoneticPr fontId="2" type="noConversion"/>
  </si>
  <si>
    <t>Journal of Pharmaceutical and Biomedical Analysis</t>
    <phoneticPr fontId="2" type="noConversion"/>
  </si>
  <si>
    <t>Phytochemical Analysis</t>
    <phoneticPr fontId="2" type="noConversion"/>
  </si>
  <si>
    <t>ACS Combinatorial Science</t>
    <phoneticPr fontId="2" type="noConversion"/>
  </si>
  <si>
    <t>Food Chemistry</t>
    <phoneticPr fontId="2" type="noConversion"/>
  </si>
  <si>
    <t>Food Hydrocolloids</t>
    <phoneticPr fontId="1" type="noConversion"/>
  </si>
  <si>
    <t>Journal of Natural Products</t>
    <phoneticPr fontId="2" type="noConversion"/>
  </si>
  <si>
    <t>Journal of the Science of Food and Agriculture</t>
    <phoneticPr fontId="2" type="noConversion"/>
  </si>
  <si>
    <t>Natural Product Research</t>
    <phoneticPr fontId="2" type="noConversion"/>
  </si>
  <si>
    <t>Chemical Research in Toxicology</t>
    <phoneticPr fontId="2" type="noConversion"/>
  </si>
  <si>
    <t>X</t>
    <phoneticPr fontId="1" type="noConversion"/>
  </si>
  <si>
    <t>Helvetica Chimica Acta</t>
    <phoneticPr fontId="2" type="noConversion"/>
  </si>
  <si>
    <t>International Journal of Molecular Sciences</t>
    <phoneticPr fontId="2" type="noConversion"/>
  </si>
  <si>
    <t>Journal of The American Chemical Society</t>
    <phoneticPr fontId="1" type="noConversion"/>
  </si>
  <si>
    <t>Journal of the Chinese Chemical Society</t>
    <phoneticPr fontId="2" type="noConversion"/>
  </si>
  <si>
    <t>Bioorganic &amp; Medicinal Chemistry</t>
    <phoneticPr fontId="2" type="noConversion"/>
  </si>
  <si>
    <t>Heterocycles</t>
    <phoneticPr fontId="2" type="noConversion"/>
  </si>
  <si>
    <t>Molecules</t>
    <phoneticPr fontId="2" type="noConversion"/>
  </si>
  <si>
    <t>Organic &amp; Biomolecular Chemistry</t>
    <phoneticPr fontId="1" type="noConversion"/>
  </si>
  <si>
    <t>Organic Letters</t>
    <phoneticPr fontId="2" type="noConversion"/>
  </si>
  <si>
    <t>Chemistry, Physical</t>
    <phoneticPr fontId="1" type="noConversion"/>
  </si>
  <si>
    <t>Bipolar Disorders</t>
    <phoneticPr fontId="2" type="noConversion"/>
  </si>
  <si>
    <t>Neurobiology of Disease</t>
    <phoneticPr fontId="2" type="noConversion"/>
  </si>
  <si>
    <t>Computer Science, Interdisciplinary Applications</t>
    <phoneticPr fontId="1" type="noConversion"/>
  </si>
  <si>
    <t>Endocrinology &amp; Metabolism</t>
    <phoneticPr fontId="2" type="noConversion"/>
  </si>
  <si>
    <t>Diabetes Obesity &amp; Metabolism</t>
    <phoneticPr fontId="2" type="noConversion"/>
  </si>
  <si>
    <t>Endocrine</t>
    <phoneticPr fontId="2" type="noConversion"/>
  </si>
  <si>
    <t>Free Radical Biology and Medicine</t>
    <phoneticPr fontId="2" type="noConversion"/>
  </si>
  <si>
    <t>Metabolomics</t>
    <phoneticPr fontId="2" type="noConversion"/>
  </si>
  <si>
    <t>Process Biochemistry</t>
    <phoneticPr fontId="2" type="noConversion"/>
  </si>
  <si>
    <t>Environmental Science</t>
    <phoneticPr fontId="1" type="noConversion"/>
  </si>
  <si>
    <t>Food Science &amp; Technology</t>
    <phoneticPr fontId="2" type="noConversion"/>
  </si>
  <si>
    <t>Bioscience Biotechnology and Biochemistry</t>
    <phoneticPr fontId="2" type="noConversion"/>
  </si>
  <si>
    <t>Journal of Agricultural and Food Chemistry</t>
    <phoneticPr fontId="2" type="noConversion"/>
  </si>
  <si>
    <t>International Journal of Food Microbiology</t>
    <phoneticPr fontId="2" type="noConversion"/>
  </si>
  <si>
    <t>Forestry</t>
    <phoneticPr fontId="1" type="noConversion"/>
  </si>
  <si>
    <t>0815-9319</t>
    <phoneticPr fontId="2" type="noConversion"/>
  </si>
  <si>
    <t>Human Mutation</t>
    <phoneticPr fontId="2" type="noConversion"/>
  </si>
  <si>
    <t>Journal of Leukocyte Biology</t>
    <phoneticPr fontId="2" type="noConversion"/>
  </si>
  <si>
    <t>0741-5400</t>
    <phoneticPr fontId="2" type="noConversion"/>
  </si>
  <si>
    <t>Nanoscience &amp; Nanotechnology</t>
    <phoneticPr fontId="2" type="noConversion"/>
  </si>
  <si>
    <t>0167-6997</t>
    <phoneticPr fontId="2" type="noConversion"/>
  </si>
  <si>
    <t>Ophthalmology</t>
    <phoneticPr fontId="2" type="noConversion"/>
  </si>
  <si>
    <t>0030-3755</t>
    <phoneticPr fontId="2" type="noConversion"/>
  </si>
  <si>
    <t>1538-7933</t>
    <phoneticPr fontId="2" type="noConversion"/>
  </si>
  <si>
    <t>ChemMedChem</t>
    <phoneticPr fontId="2" type="noConversion"/>
  </si>
  <si>
    <t>International Journal of Pharmaceutics</t>
    <phoneticPr fontId="2" type="noConversion"/>
  </si>
  <si>
    <t>Carbohydrate Polymers</t>
    <phoneticPr fontId="2" type="noConversion"/>
  </si>
  <si>
    <t>Psychiatry</t>
    <phoneticPr fontId="2" type="noConversion"/>
  </si>
  <si>
    <t>0009-2797</t>
    <phoneticPr fontId="1" type="noConversion"/>
  </si>
  <si>
    <t>0955-9930</t>
    <phoneticPr fontId="2" type="noConversion"/>
  </si>
  <si>
    <r>
      <rPr>
        <sz val="11"/>
        <rFont val="微軟正黑體"/>
        <family val="2"/>
        <charset val="136"/>
      </rPr>
      <t>中醫藥雜誌</t>
    </r>
    <r>
      <rPr>
        <sz val="11"/>
        <rFont val="Times New Roman"/>
        <family val="1"/>
      </rPr>
      <t>(Journal of Chinese Medicine)</t>
    </r>
    <phoneticPr fontId="2" type="noConversion"/>
  </si>
  <si>
    <t>Journal of Agricultural and Food Chemistry</t>
    <phoneticPr fontId="2" type="noConversion"/>
  </si>
  <si>
    <t>0269-3879</t>
    <phoneticPr fontId="2" type="noConversion"/>
  </si>
  <si>
    <t>1570-0232</t>
    <phoneticPr fontId="2" type="noConversion"/>
  </si>
  <si>
    <t>Phytochemical Analysis</t>
    <phoneticPr fontId="2" type="noConversion"/>
  </si>
  <si>
    <t>0958-0344</t>
    <phoneticPr fontId="2" type="noConversion"/>
  </si>
  <si>
    <t>1615-9853</t>
    <phoneticPr fontId="2" type="noConversion"/>
  </si>
  <si>
    <t>1554-8929</t>
    <phoneticPr fontId="1" type="noConversion"/>
  </si>
  <si>
    <t>Current Medicinal Chemistry</t>
    <phoneticPr fontId="2" type="noConversion"/>
  </si>
  <si>
    <t>0929-8673</t>
    <phoneticPr fontId="1" type="noConversion"/>
  </si>
  <si>
    <t>1422-0067</t>
    <phoneticPr fontId="2" type="noConversion"/>
  </si>
  <si>
    <t>0022-3042</t>
    <phoneticPr fontId="2" type="noConversion"/>
  </si>
  <si>
    <t>0265-0568</t>
    <phoneticPr fontId="2" type="noConversion"/>
  </si>
  <si>
    <t>0197-0186</t>
    <phoneticPr fontId="2" type="noConversion"/>
  </si>
  <si>
    <t>Biochemistry &amp; Molecular Biology</t>
    <phoneticPr fontId="2" type="noConversion"/>
  </si>
  <si>
    <t>0031-9422</t>
    <phoneticPr fontId="2" type="noConversion"/>
  </si>
  <si>
    <t>0175-7598</t>
    <phoneticPr fontId="2" type="noConversion"/>
  </si>
  <si>
    <t>0144-8463</t>
    <phoneticPr fontId="2" type="noConversion"/>
  </si>
  <si>
    <t>1021-7770</t>
    <phoneticPr fontId="1" type="noConversion"/>
  </si>
  <si>
    <t>0021-9533</t>
    <phoneticPr fontId="2" type="noConversion"/>
  </si>
  <si>
    <t>0741-5400</t>
    <phoneticPr fontId="2" type="noConversion"/>
  </si>
  <si>
    <t>1949-2553</t>
    <phoneticPr fontId="1" type="noConversion"/>
  </si>
  <si>
    <t>0001-2815</t>
    <phoneticPr fontId="2" type="noConversion"/>
  </si>
  <si>
    <t>0003-2670</t>
    <phoneticPr fontId="2" type="noConversion"/>
  </si>
  <si>
    <t>1060-3271</t>
    <phoneticPr fontId="2" type="noConversion"/>
  </si>
  <si>
    <t>0731-7085</t>
    <phoneticPr fontId="2" type="noConversion"/>
  </si>
  <si>
    <t>2156-8952</t>
    <phoneticPr fontId="2" type="noConversion"/>
  </si>
  <si>
    <t>0144-8617</t>
    <phoneticPr fontId="1" type="noConversion"/>
  </si>
  <si>
    <t>0308-8146</t>
    <phoneticPr fontId="2" type="noConversion"/>
  </si>
  <si>
    <t>0022-5142</t>
    <phoneticPr fontId="2" type="noConversion"/>
  </si>
  <si>
    <t xml:space="preserve"> 1478-6419</t>
    <phoneticPr fontId="2" type="noConversion"/>
  </si>
  <si>
    <t>0253-6269</t>
    <phoneticPr fontId="2" type="noConversion"/>
  </si>
  <si>
    <t>0968-0896</t>
    <phoneticPr fontId="2" type="noConversion"/>
  </si>
  <si>
    <t>0960-894X</t>
    <phoneticPr fontId="2" type="noConversion"/>
  </si>
  <si>
    <t>0009-2363</t>
    <phoneticPr fontId="1" type="noConversion"/>
  </si>
  <si>
    <t>1860-7179</t>
    <phoneticPr fontId="1" type="noConversion"/>
  </si>
  <si>
    <t>0929-8673</t>
    <phoneticPr fontId="1" type="noConversion"/>
  </si>
  <si>
    <t>0223-5234</t>
    <phoneticPr fontId="1" type="noConversion"/>
  </si>
  <si>
    <t>1549-9596</t>
    <phoneticPr fontId="1" type="noConversion"/>
  </si>
  <si>
    <t>1471-2229</t>
    <phoneticPr fontId="2" type="noConversion"/>
  </si>
  <si>
    <t>Plant Sciences</t>
    <phoneticPr fontId="2" type="noConversion"/>
  </si>
  <si>
    <t>0022-2623</t>
    <phoneticPr fontId="2" type="noConversion"/>
  </si>
  <si>
    <t>1660-3397</t>
    <phoneticPr fontId="2" type="noConversion"/>
  </si>
  <si>
    <t>0944-7113</t>
    <phoneticPr fontId="2" type="noConversion"/>
  </si>
  <si>
    <t>0951-418X</t>
    <phoneticPr fontId="2" type="noConversion"/>
  </si>
  <si>
    <t>0724-8741</t>
    <phoneticPr fontId="1" type="noConversion"/>
  </si>
  <si>
    <t>Chemistry, Multidisciplinary</t>
    <phoneticPr fontId="1" type="noConversion"/>
  </si>
  <si>
    <t>0009-4536</t>
    <phoneticPr fontId="2" type="noConversion"/>
  </si>
  <si>
    <t>Engineering, Chemical</t>
    <phoneticPr fontId="2" type="noConversion"/>
  </si>
  <si>
    <t>Biomass &amp; Bioenergy</t>
  </si>
  <si>
    <t>0961-9534</t>
  </si>
  <si>
    <t>Nutrition &amp; Dietetics</t>
    <phoneticPr fontId="2" type="noConversion"/>
  </si>
  <si>
    <t>X</t>
    <phoneticPr fontId="1" type="noConversion"/>
  </si>
  <si>
    <t>Agriculture</t>
    <phoneticPr fontId="1" type="noConversion"/>
  </si>
  <si>
    <t>X</t>
    <phoneticPr fontId="1" type="noConversion"/>
  </si>
  <si>
    <t>Life Sciences</t>
    <phoneticPr fontId="2" type="noConversion"/>
  </si>
  <si>
    <t>Plos One</t>
    <phoneticPr fontId="2" type="noConversion"/>
  </si>
  <si>
    <t>Anatomy &amp; Morphology</t>
    <phoneticPr fontId="1" type="noConversion"/>
  </si>
  <si>
    <r>
      <t>JCR</t>
    </r>
    <r>
      <rPr>
        <sz val="11"/>
        <rFont val="微軟正黑體"/>
        <family val="2"/>
        <charset val="136"/>
      </rPr>
      <t>未收錄期刊</t>
    </r>
    <phoneticPr fontId="2" type="noConversion"/>
  </si>
  <si>
    <t>X</t>
    <phoneticPr fontId="1" type="noConversion"/>
  </si>
  <si>
    <t>Biomass &amp; Bioenergy</t>
    <phoneticPr fontId="1" type="noConversion"/>
  </si>
  <si>
    <t>Bipolar Disorders</t>
    <phoneticPr fontId="2" type="noConversion"/>
  </si>
  <si>
    <t>1995-7645</t>
    <phoneticPr fontId="1" type="noConversion"/>
  </si>
  <si>
    <t>1398-5647</t>
    <phoneticPr fontId="2" type="noConversion"/>
  </si>
  <si>
    <t>0165-1781</t>
    <phoneticPr fontId="2" type="noConversion"/>
  </si>
  <si>
    <t>Phytomedicine</t>
    <phoneticPr fontId="2" type="noConversion"/>
  </si>
  <si>
    <t>Rank</t>
    <phoneticPr fontId="2" type="noConversion"/>
  </si>
  <si>
    <t>Rank
(%)</t>
    <phoneticPr fontId="2" type="noConversion"/>
  </si>
  <si>
    <t>Journal of Pineal Research</t>
    <phoneticPr fontId="2" type="noConversion"/>
  </si>
  <si>
    <t>0021-8561</t>
    <phoneticPr fontId="2" type="noConversion"/>
  </si>
  <si>
    <t xml:space="preserve">Journal of the Science of Food and Agriculture </t>
    <phoneticPr fontId="2" type="noConversion"/>
  </si>
  <si>
    <t>0006-291X</t>
    <phoneticPr fontId="2" type="noConversion"/>
  </si>
  <si>
    <t>0264-6021</t>
    <phoneticPr fontId="2" type="noConversion"/>
  </si>
  <si>
    <t>1431-6730</t>
    <phoneticPr fontId="2" type="noConversion"/>
  </si>
  <si>
    <t>0269-3879</t>
    <phoneticPr fontId="2" type="noConversion"/>
  </si>
  <si>
    <t>0968-0896</t>
    <phoneticPr fontId="2" type="noConversion"/>
  </si>
  <si>
    <t>0916-8451</t>
    <phoneticPr fontId="2" type="noConversion"/>
  </si>
  <si>
    <t>1471-2199</t>
    <phoneticPr fontId="1" type="noConversion"/>
  </si>
  <si>
    <t>1085-9195</t>
    <phoneticPr fontId="2" type="noConversion"/>
  </si>
  <si>
    <t>1350-9047</t>
    <phoneticPr fontId="1" type="noConversion"/>
  </si>
  <si>
    <t>0009-2797</t>
    <phoneticPr fontId="1" type="noConversion"/>
  </si>
  <si>
    <t>1612-1872</t>
    <phoneticPr fontId="1" type="noConversion"/>
  </si>
  <si>
    <t>0929-8673</t>
    <phoneticPr fontId="1" type="noConversion"/>
  </si>
  <si>
    <t>Bioscience Reports</t>
    <phoneticPr fontId="1" type="noConversion"/>
  </si>
  <si>
    <t>British Journal of Pharmacology</t>
    <phoneticPr fontId="2" type="noConversion"/>
  </si>
  <si>
    <t>0891-5849</t>
    <phoneticPr fontId="2" type="noConversion"/>
  </si>
  <si>
    <t>0021-9258</t>
    <phoneticPr fontId="2" type="noConversion"/>
  </si>
  <si>
    <t>1742-206X</t>
    <phoneticPr fontId="1" type="noConversion"/>
  </si>
  <si>
    <t>1359-5113</t>
    <phoneticPr fontId="2" type="noConversion"/>
  </si>
  <si>
    <t>0144-8463</t>
    <phoneticPr fontId="2" type="noConversion"/>
  </si>
  <si>
    <t>X</t>
    <phoneticPr fontId="1" type="noConversion"/>
  </si>
  <si>
    <t>Cell Biology</t>
    <phoneticPr fontId="2" type="noConversion"/>
  </si>
  <si>
    <t>0958-0344</t>
    <phoneticPr fontId="2" type="noConversion"/>
  </si>
  <si>
    <t>0893-228X</t>
    <phoneticPr fontId="2" type="noConversion"/>
  </si>
  <si>
    <t>Chemical Research in Toxicology</t>
    <phoneticPr fontId="2" type="noConversion"/>
  </si>
  <si>
    <t>Chemistry, Medicinal</t>
    <phoneticPr fontId="2" type="noConversion"/>
  </si>
  <si>
    <t>European Journal of Medicinal Chemistry</t>
    <phoneticPr fontId="2" type="noConversion"/>
  </si>
  <si>
    <t>1934-578X</t>
    <phoneticPr fontId="2" type="noConversion"/>
  </si>
  <si>
    <t>0265-0568</t>
    <phoneticPr fontId="2" type="noConversion"/>
  </si>
  <si>
    <t>0032-0943</t>
    <phoneticPr fontId="2" type="noConversion"/>
  </si>
  <si>
    <t>1612-1872</t>
    <phoneticPr fontId="1" type="noConversion"/>
  </si>
  <si>
    <t>X</t>
    <phoneticPr fontId="1" type="noConversion"/>
  </si>
  <si>
    <t>1523-7060</t>
    <phoneticPr fontId="2" type="noConversion"/>
  </si>
  <si>
    <t>X</t>
    <phoneticPr fontId="1" type="noConversion"/>
  </si>
  <si>
    <t>1549-9596</t>
    <phoneticPr fontId="1" type="noConversion"/>
  </si>
  <si>
    <t>Endocrinology &amp; Metabolism</t>
    <phoneticPr fontId="2" type="noConversion"/>
  </si>
  <si>
    <t>Biochemical Research Methods</t>
    <phoneticPr fontId="2" type="noConversion"/>
  </si>
  <si>
    <t>X</t>
    <phoneticPr fontId="1" type="noConversion"/>
  </si>
  <si>
    <t>Journal Ranks in Category</t>
    <phoneticPr fontId="2" type="noConversion"/>
  </si>
  <si>
    <t>Agriculture Engineering</t>
    <phoneticPr fontId="1" type="noConversion"/>
  </si>
  <si>
    <t>1554-8929</t>
    <phoneticPr fontId="1" type="noConversion"/>
  </si>
  <si>
    <t>0264-6021</t>
    <phoneticPr fontId="2" type="noConversion"/>
  </si>
  <si>
    <t>1431-6730</t>
    <phoneticPr fontId="2" type="noConversion"/>
  </si>
  <si>
    <t>0968-0896</t>
    <phoneticPr fontId="2" type="noConversion"/>
  </si>
  <si>
    <t>1471-2199</t>
    <phoneticPr fontId="1" type="noConversion"/>
  </si>
  <si>
    <t>0021-9258</t>
    <phoneticPr fontId="2" type="noConversion"/>
  </si>
  <si>
    <t>1615-9853</t>
    <phoneticPr fontId="2" type="noConversion"/>
  </si>
  <si>
    <t>0006-291X</t>
    <phoneticPr fontId="2" type="noConversion"/>
  </si>
  <si>
    <t>1085-9195</t>
    <phoneticPr fontId="2" type="noConversion"/>
  </si>
  <si>
    <t>0175-7598</t>
    <phoneticPr fontId="2" type="noConversion"/>
  </si>
  <si>
    <t>0961-9534</t>
    <phoneticPr fontId="1" type="noConversion"/>
  </si>
  <si>
    <t>0144-8463</t>
    <phoneticPr fontId="2" type="noConversion"/>
  </si>
  <si>
    <t>1350-9047</t>
    <phoneticPr fontId="1" type="noConversion"/>
  </si>
  <si>
    <t>0021-9533</t>
    <phoneticPr fontId="2" type="noConversion"/>
  </si>
  <si>
    <t>X</t>
    <phoneticPr fontId="1" type="noConversion"/>
  </si>
  <si>
    <t>0003-2670</t>
    <phoneticPr fontId="2" type="noConversion"/>
  </si>
  <si>
    <t>0269-3879</t>
    <phoneticPr fontId="2" type="noConversion"/>
  </si>
  <si>
    <t>1060-3271</t>
    <phoneticPr fontId="2" type="noConversion"/>
  </si>
  <si>
    <t>0021-9673</t>
    <phoneticPr fontId="2" type="noConversion"/>
  </si>
  <si>
    <t>1570-0232</t>
    <phoneticPr fontId="2" type="noConversion"/>
  </si>
  <si>
    <t>2156-8952</t>
    <phoneticPr fontId="2" type="noConversion"/>
  </si>
  <si>
    <t>0021-8561</t>
    <phoneticPr fontId="2" type="noConversion"/>
  </si>
  <si>
    <t>0022-5142</t>
    <phoneticPr fontId="2" type="noConversion"/>
  </si>
  <si>
    <t>0960-894X</t>
    <phoneticPr fontId="2" type="noConversion"/>
  </si>
  <si>
    <t>0009-2363</t>
    <phoneticPr fontId="1" type="noConversion"/>
  </si>
  <si>
    <t>0223-5234</t>
    <phoneticPr fontId="1" type="noConversion"/>
  </si>
  <si>
    <t>0022-2623</t>
    <phoneticPr fontId="2" type="noConversion"/>
  </si>
  <si>
    <t>1660-3397</t>
    <phoneticPr fontId="2" type="noConversion"/>
  </si>
  <si>
    <t>0265-0568</t>
    <phoneticPr fontId="2" type="noConversion"/>
  </si>
  <si>
    <t>1478-6419</t>
    <phoneticPr fontId="2" type="noConversion"/>
  </si>
  <si>
    <t>0009-2673</t>
    <phoneticPr fontId="1" type="noConversion"/>
  </si>
  <si>
    <t>1612-1872</t>
    <phoneticPr fontId="1" type="noConversion"/>
  </si>
  <si>
    <t>0018-019X</t>
    <phoneticPr fontId="2" type="noConversion"/>
  </si>
  <si>
    <t>1422-0067</t>
    <phoneticPr fontId="2" type="noConversion"/>
  </si>
  <si>
    <t>1549-9596</t>
    <phoneticPr fontId="1" type="noConversion"/>
  </si>
  <si>
    <t>0002-7863</t>
    <phoneticPr fontId="1" type="noConversion"/>
  </si>
  <si>
    <t>0009-4536</t>
    <phoneticPr fontId="2" type="noConversion"/>
  </si>
  <si>
    <t>0724-8741</t>
    <phoneticPr fontId="1" type="noConversion"/>
  </si>
  <si>
    <t>0385-5414</t>
    <phoneticPr fontId="2" type="noConversion"/>
  </si>
  <si>
    <t>1420-3049</t>
    <phoneticPr fontId="2" type="noConversion"/>
  </si>
  <si>
    <t>1477-0520</t>
    <phoneticPr fontId="1" type="noConversion"/>
  </si>
  <si>
    <t>1523-7060</t>
    <phoneticPr fontId="2" type="noConversion"/>
  </si>
  <si>
    <t>0040-4020</t>
    <phoneticPr fontId="2" type="noConversion"/>
  </si>
  <si>
    <t>0040-4039</t>
    <phoneticPr fontId="2" type="noConversion"/>
  </si>
  <si>
    <t>1462-8902</t>
    <phoneticPr fontId="2" type="noConversion"/>
  </si>
  <si>
    <t>1355-008X</t>
    <phoneticPr fontId="1" type="noConversion"/>
  </si>
  <si>
    <t>0891-5849</t>
    <phoneticPr fontId="2" type="noConversion"/>
  </si>
  <si>
    <t>1573-3882</t>
    <phoneticPr fontId="2" type="noConversion"/>
  </si>
  <si>
    <t>Journal Ranks in Category</t>
    <phoneticPr fontId="2" type="noConversion"/>
  </si>
  <si>
    <t>Journal Ranks in Category (5-Year Impact Factor)</t>
    <phoneticPr fontId="1" type="noConversion"/>
  </si>
  <si>
    <t>Biotechnology &amp; Applied Microbiology</t>
    <phoneticPr fontId="2" type="noConversion"/>
  </si>
  <si>
    <t>Clinical Neurology</t>
    <phoneticPr fontId="1" type="noConversion"/>
  </si>
  <si>
    <t>0963-9969</t>
    <phoneticPr fontId="1" type="noConversion"/>
  </si>
  <si>
    <t>0168-1605</t>
    <phoneticPr fontId="2" type="noConversion"/>
  </si>
  <si>
    <t>1021-9498</t>
    <phoneticPr fontId="2" type="noConversion"/>
  </si>
  <si>
    <t>1756-4646</t>
    <phoneticPr fontId="1" type="noConversion"/>
  </si>
  <si>
    <t>1934-578X</t>
    <phoneticPr fontId="2" type="noConversion"/>
  </si>
  <si>
    <t>0815-9319</t>
    <phoneticPr fontId="2" type="noConversion"/>
  </si>
  <si>
    <t>1478-3223</t>
    <phoneticPr fontId="2" type="noConversion"/>
  </si>
  <si>
    <t>Hematology</t>
    <phoneticPr fontId="2" type="noConversion"/>
  </si>
  <si>
    <t>Immunology</t>
    <phoneticPr fontId="2" type="noConversion"/>
  </si>
  <si>
    <t>0741-5400</t>
    <phoneticPr fontId="2" type="noConversion"/>
  </si>
  <si>
    <t>1749-8546</t>
    <phoneticPr fontId="2" type="noConversion"/>
  </si>
  <si>
    <t>1741-427X</t>
    <phoneticPr fontId="2" type="noConversion"/>
  </si>
  <si>
    <t>1436-2228</t>
    <phoneticPr fontId="2" type="noConversion"/>
  </si>
  <si>
    <t>Medicine, Research &amp; Experimental</t>
    <phoneticPr fontId="2" type="noConversion"/>
  </si>
  <si>
    <t>1021-7770</t>
    <phoneticPr fontId="1" type="noConversion"/>
  </si>
  <si>
    <t>1607-551X</t>
    <phoneticPr fontId="1" type="noConversion"/>
  </si>
  <si>
    <t>0378-1097</t>
    <phoneticPr fontId="1" type="noConversion"/>
  </si>
  <si>
    <t>0077-8923</t>
    <phoneticPr fontId="2" type="noConversion"/>
  </si>
  <si>
    <t>2045-2322</t>
    <phoneticPr fontId="2" type="noConversion"/>
  </si>
  <si>
    <t>Multidisciplinary Sciences</t>
    <phoneticPr fontId="2" type="noConversion"/>
  </si>
  <si>
    <t>1178-2013</t>
    <phoneticPr fontId="2" type="noConversion"/>
  </si>
  <si>
    <t>0006-8993</t>
    <phoneticPr fontId="2" type="noConversion"/>
  </si>
  <si>
    <t>1567-2026</t>
    <phoneticPr fontId="1" type="noConversion"/>
  </si>
  <si>
    <t>0022-3042</t>
    <phoneticPr fontId="2" type="noConversion"/>
  </si>
  <si>
    <t>0893-7648</t>
    <phoneticPr fontId="1" type="noConversion"/>
  </si>
  <si>
    <t>0969-9961</t>
    <phoneticPr fontId="2" type="noConversion"/>
  </si>
  <si>
    <t>0197-0186</t>
    <phoneticPr fontId="2" type="noConversion"/>
  </si>
  <si>
    <t>0304-3940</t>
    <phoneticPr fontId="2" type="noConversion"/>
  </si>
  <si>
    <t>0168-0102</t>
    <phoneticPr fontId="2" type="noConversion"/>
  </si>
  <si>
    <t>0250-7005</t>
    <phoneticPr fontId="2" type="noConversion"/>
  </si>
  <si>
    <t>0735-7907</t>
    <phoneticPr fontId="2" type="noConversion"/>
  </si>
  <si>
    <t>0304-3835</t>
    <phoneticPr fontId="2" type="noConversion"/>
  </si>
  <si>
    <t>1347-9032</t>
    <phoneticPr fontId="1" type="noConversion"/>
  </si>
  <si>
    <t>0143-3334</t>
    <phoneticPr fontId="2" type="noConversion"/>
  </si>
  <si>
    <t>0167-6997</t>
    <phoneticPr fontId="2" type="noConversion"/>
  </si>
  <si>
    <t>1949-2553</t>
    <phoneticPr fontId="1" type="noConversion"/>
  </si>
  <si>
    <t>Pathology</t>
    <phoneticPr fontId="2" type="noConversion"/>
  </si>
  <si>
    <t>0959-4973</t>
    <phoneticPr fontId="2" type="noConversion"/>
  </si>
  <si>
    <t>0253-6269</t>
    <phoneticPr fontId="2" type="noConversion"/>
  </si>
  <si>
    <t>0006-2952</t>
    <phoneticPr fontId="1" type="noConversion"/>
  </si>
  <si>
    <t>0007-1188</t>
    <phoneticPr fontId="2" type="noConversion"/>
  </si>
  <si>
    <t>1860-7179</t>
    <phoneticPr fontId="1" type="noConversion"/>
  </si>
  <si>
    <t>2095-6975</t>
    <phoneticPr fontId="2" type="noConversion"/>
  </si>
  <si>
    <t>0090-9556</t>
    <phoneticPr fontId="1" type="noConversion"/>
  </si>
  <si>
    <t>0014-2999</t>
    <phoneticPr fontId="1" type="noConversion"/>
  </si>
  <si>
    <t>0367-326X</t>
    <phoneticPr fontId="2" type="noConversion"/>
  </si>
  <si>
    <t>0378-5173</t>
    <phoneticPr fontId="2" type="noConversion"/>
  </si>
  <si>
    <t>0731-7085</t>
    <phoneticPr fontId="2" type="noConversion"/>
  </si>
  <si>
    <t>1347-8613</t>
    <phoneticPr fontId="2" type="noConversion"/>
  </si>
  <si>
    <t>0022-3573</t>
    <phoneticPr fontId="2" type="noConversion"/>
  </si>
  <si>
    <t>0026-895X</t>
    <phoneticPr fontId="2" type="noConversion"/>
  </si>
  <si>
    <t>0028-1298</t>
    <phoneticPr fontId="2" type="noConversion"/>
  </si>
  <si>
    <t>0031-7012</t>
    <phoneticPr fontId="2" type="noConversion"/>
  </si>
  <si>
    <t>0951-418X</t>
    <phoneticPr fontId="2" type="noConversion"/>
  </si>
  <si>
    <t>1471-2229</t>
    <phoneticPr fontId="2" type="noConversion"/>
  </si>
  <si>
    <t xml:space="preserve"> Impact factor</t>
    <phoneticPr fontId="2" type="noConversion"/>
  </si>
  <si>
    <t>Rank (5-Year 
Impact Factor)</t>
    <phoneticPr fontId="1" type="noConversion"/>
  </si>
  <si>
    <t>0378-8741</t>
    <phoneticPr fontId="2" type="noConversion"/>
  </si>
  <si>
    <t>0163-3864</t>
    <phoneticPr fontId="2" type="noConversion"/>
  </si>
  <si>
    <t>0958-0344</t>
    <phoneticPr fontId="2" type="noConversion"/>
  </si>
  <si>
    <t>0031-9422</t>
    <phoneticPr fontId="2" type="noConversion"/>
  </si>
  <si>
    <t>0944-7113</t>
    <phoneticPr fontId="2" type="noConversion"/>
  </si>
  <si>
    <t>0032-0943</t>
    <phoneticPr fontId="2" type="noConversion"/>
  </si>
  <si>
    <t>0172-8172</t>
    <phoneticPr fontId="2" type="noConversion"/>
  </si>
  <si>
    <t>0022-3085</t>
    <phoneticPr fontId="2" type="noConversion"/>
  </si>
  <si>
    <t>0893-228X</t>
    <phoneticPr fontId="2" type="noConversion"/>
  </si>
  <si>
    <t>0278-6915</t>
    <phoneticPr fontId="1" type="noConversion"/>
  </si>
  <si>
    <t>0300-483X</t>
    <phoneticPr fontId="2" type="noConversion"/>
  </si>
  <si>
    <t>0041-008X</t>
    <phoneticPr fontId="2" type="noConversion"/>
  </si>
  <si>
    <t>0378-4274</t>
    <phoneticPr fontId="1" type="noConversion"/>
  </si>
  <si>
    <t>1995-7645</t>
    <phoneticPr fontId="1" type="noConversion"/>
  </si>
  <si>
    <t>0166-3542</t>
    <phoneticPr fontId="2" type="noConversion"/>
  </si>
  <si>
    <t>0022-538X</t>
    <phoneticPr fontId="1" type="noConversion"/>
  </si>
  <si>
    <t>Biochemistry &amp; Molecular Biology</t>
    <phoneticPr fontId="1" type="noConversion"/>
  </si>
  <si>
    <t>Biomass &amp; Bioenergy</t>
    <phoneticPr fontId="1" type="noConversion"/>
  </si>
  <si>
    <t>0742-3098</t>
    <phoneticPr fontId="2" type="noConversion"/>
  </si>
  <si>
    <t>ACS Combinatorial Science</t>
    <phoneticPr fontId="2" type="noConversion"/>
  </si>
  <si>
    <t>0024-3205</t>
    <phoneticPr fontId="2" type="noConversion"/>
  </si>
  <si>
    <t>1932-6203</t>
    <phoneticPr fontId="2" type="noConversion"/>
  </si>
  <si>
    <t>0268-005X</t>
    <phoneticPr fontId="1" type="noConversion"/>
  </si>
  <si>
    <t>Environmental Science</t>
    <phoneticPr fontId="1" type="noConversion"/>
  </si>
  <si>
    <t>X</t>
    <phoneticPr fontId="1" type="noConversion"/>
  </si>
  <si>
    <t>X</t>
    <phoneticPr fontId="1" type="noConversion"/>
  </si>
  <si>
    <t>1398-5647</t>
    <phoneticPr fontId="1" type="noConversion"/>
  </si>
  <si>
    <t>0165-1781</t>
    <phoneticPr fontId="2" type="noConversion"/>
  </si>
  <si>
    <t>1995-7645</t>
    <phoneticPr fontId="1" type="noConversion"/>
  </si>
  <si>
    <t>Asian Pacific Journal of Tropical Medicine</t>
    <phoneticPr fontId="1" type="noConversion"/>
  </si>
  <si>
    <t xml:space="preserve"> Impact factor</t>
    <phoneticPr fontId="2" type="noConversion"/>
  </si>
  <si>
    <t>Journal of Chemical and Pharmaceutical Research</t>
    <phoneticPr fontId="1" type="noConversion"/>
  </si>
  <si>
    <t>0975-7384</t>
    <phoneticPr fontId="1" type="noConversion"/>
  </si>
  <si>
    <t>BMC Complementary and Alternative Medicine</t>
    <phoneticPr fontId="1" type="noConversion"/>
  </si>
  <si>
    <t>1472-6882</t>
    <phoneticPr fontId="1" type="noConversion"/>
  </si>
  <si>
    <t>Chemistry, Medicinal</t>
    <phoneticPr fontId="1" type="noConversion"/>
  </si>
  <si>
    <t>Chemistry, Organic</t>
    <phoneticPr fontId="1" type="noConversion"/>
  </si>
  <si>
    <t>0009-3130</t>
    <phoneticPr fontId="1" type="noConversion"/>
  </si>
  <si>
    <t>Phytochemistry Letters</t>
    <phoneticPr fontId="1" type="noConversion"/>
  </si>
  <si>
    <t>1874-3900</t>
    <phoneticPr fontId="1" type="noConversion"/>
  </si>
  <si>
    <t>Chemistry, Medicinal</t>
    <phoneticPr fontId="1" type="noConversion"/>
  </si>
  <si>
    <t>Plant Sciences</t>
    <phoneticPr fontId="1" type="noConversion"/>
  </si>
  <si>
    <t>0009-3130</t>
    <phoneticPr fontId="1" type="noConversion"/>
  </si>
  <si>
    <t>Phytochemistry Letters</t>
    <phoneticPr fontId="1" type="noConversion"/>
  </si>
  <si>
    <t>1874-3900</t>
    <phoneticPr fontId="1" type="noConversion"/>
  </si>
  <si>
    <t>Chemistry of Natural Compounds</t>
    <phoneticPr fontId="1" type="noConversion"/>
  </si>
  <si>
    <t>1472-6882</t>
    <phoneticPr fontId="2" type="noConversion"/>
  </si>
  <si>
    <t>BMC Complementary and Alternative Medicine</t>
    <phoneticPr fontId="1" type="noConversion"/>
  </si>
  <si>
    <t>*Impact Factor非各期刊皆有數據，會出現標有Not Available之情況；依JCR的預設設定，Not Available會列入期刊排名，並皆為最後一名；</t>
  </si>
  <si>
    <t>*Impact Factor非各期刊皆有數據，會出現標有Not Available之情況；依JCR的預設設定，Not Available會列入期刊排名，並皆為最後一名；</t>
    <phoneticPr fontId="1" type="noConversion"/>
  </si>
  <si>
    <t>若該Category有多本期刊為Not Available，則其排序為最後一名，故期刊數量未必等於總排名數量</t>
  </si>
  <si>
    <t>若該Category有多本期刊為Not Available，則其排序為最後一名，故期刊數量未必等於總排名數量</t>
    <phoneticPr fontId="1" type="noConversion"/>
  </si>
  <si>
    <t>5-Year
Impact Factor</t>
    <phoneticPr fontId="1" type="noConversion"/>
  </si>
  <si>
    <t>Rank (5-Year Impact Factor)
(%)</t>
    <phoneticPr fontId="1" type="noConversion"/>
  </si>
  <si>
    <t>Journal Ranks in Category (5-Year Impact Factor)</t>
    <phoneticPr fontId="1" type="noConversion"/>
  </si>
  <si>
    <t>Rank (5-Year Impact Factor)</t>
    <phoneticPr fontId="1" type="noConversion"/>
  </si>
  <si>
    <t>5-Year
Impact Factor</t>
    <phoneticPr fontId="1" type="noConversion"/>
  </si>
  <si>
    <t>Rank (5-Year
Impact Factor)
(%)</t>
    <phoneticPr fontId="1" type="noConversion"/>
  </si>
  <si>
    <t>Agricultural, Engineering</t>
    <phoneticPr fontId="1" type="noConversion"/>
  </si>
  <si>
    <t>Agriculture, Multidisciplinary</t>
    <phoneticPr fontId="1" type="noConversion"/>
  </si>
  <si>
    <t>Biochemical Research Methods</t>
    <phoneticPr fontId="1" type="noConversion"/>
  </si>
  <si>
    <t>Biology</t>
    <phoneticPr fontId="1" type="noConversion"/>
  </si>
  <si>
    <t>Biophysics</t>
    <phoneticPr fontId="1" type="noConversion"/>
  </si>
  <si>
    <t>Chemistry, Analytical</t>
    <phoneticPr fontId="1" type="noConversion"/>
  </si>
  <si>
    <t>Clinical Neurology</t>
    <phoneticPr fontId="1" type="noConversion"/>
  </si>
  <si>
    <t>Endocrinology &amp; Metabolism</t>
    <phoneticPr fontId="1" type="noConversion"/>
  </si>
  <si>
    <t>Engineering, Biomedical</t>
    <phoneticPr fontId="1" type="noConversion"/>
  </si>
  <si>
    <t>Engineering, Chemical</t>
    <phoneticPr fontId="1" type="noConversion"/>
  </si>
  <si>
    <t>Environmental Sciences</t>
    <phoneticPr fontId="1" type="noConversion"/>
  </si>
  <si>
    <t>Food Science &amp; Technology</t>
    <phoneticPr fontId="1" type="noConversion"/>
  </si>
  <si>
    <t>Gastroenterology &amp; Hepatology</t>
    <phoneticPr fontId="1" type="noConversion"/>
  </si>
  <si>
    <t>Genetics &amp; Heredity</t>
    <phoneticPr fontId="1" type="noConversion"/>
  </si>
  <si>
    <t>Hematology</t>
    <phoneticPr fontId="1" type="noConversion"/>
  </si>
  <si>
    <t>Integrative &amp; Complementary Medicine</t>
  </si>
  <si>
    <t>Marine &amp; Freshwater Biology</t>
  </si>
  <si>
    <t>Medicine, Research &amp; Experimental</t>
  </si>
  <si>
    <t>Microbiology</t>
  </si>
  <si>
    <t>Multidisciplinary Sciences</t>
  </si>
  <si>
    <t>Nanoscience &amp; Nanotechnology</t>
  </si>
  <si>
    <t>Nutrition &amp; Dietetics</t>
  </si>
  <si>
    <t>Ophthalmology</t>
  </si>
  <si>
    <t>Pathology</t>
  </si>
  <si>
    <t>Physiology</t>
  </si>
  <si>
    <t>Polymer Science</t>
  </si>
  <si>
    <t>Public, Environmental &amp; Occupational Health</t>
  </si>
  <si>
    <t>Rheumatology</t>
  </si>
  <si>
    <t>Surgery</t>
  </si>
  <si>
    <t>Tropical Medicine</t>
  </si>
  <si>
    <t>Urology &amp; Nephrology</t>
  </si>
  <si>
    <t>Obstetrics &amp; Gynecology</t>
    <phoneticPr fontId="1" type="noConversion"/>
  </si>
  <si>
    <t>Plant Sciences</t>
    <phoneticPr fontId="1" type="noConversion"/>
  </si>
  <si>
    <t>Category</t>
    <phoneticPr fontId="2" type="noConversion"/>
  </si>
  <si>
    <r>
      <t xml:space="preserve"> 2016</t>
    </r>
    <r>
      <rPr>
        <b/>
        <sz val="14"/>
        <rFont val="微軟正黑體"/>
        <family val="2"/>
        <charset val="136"/>
      </rPr>
      <t>年NRICM發表期刊 影響係數參考表</t>
    </r>
    <r>
      <rPr>
        <b/>
        <sz val="14"/>
        <rFont val="Times New Roman"/>
        <family val="1"/>
      </rPr>
      <t xml:space="preserve"> (SCIE, Journal Citation Reports Impact Factor)
</t>
    </r>
    <r>
      <rPr>
        <b/>
        <sz val="14"/>
        <rFont val="微軟正黑體"/>
        <family val="2"/>
        <charset val="136"/>
      </rPr>
      <t>期刊數量與總名次</t>
    </r>
    <phoneticPr fontId="2" type="noConversion"/>
  </si>
  <si>
    <r>
      <t xml:space="preserve"> 2016</t>
    </r>
    <r>
      <rPr>
        <b/>
        <sz val="14"/>
        <rFont val="微軟正黑體"/>
        <family val="2"/>
        <charset val="136"/>
      </rPr>
      <t>年NRICM發表期刊 影響係數參考表</t>
    </r>
    <r>
      <rPr>
        <b/>
        <sz val="14"/>
        <rFont val="Times New Roman"/>
        <family val="1"/>
      </rPr>
      <t xml:space="preserve"> (SCIE, Journal Citation Reports Impact Factor)
2016 Rank</t>
    </r>
    <r>
      <rPr>
        <b/>
        <sz val="14"/>
        <rFont val="微軟正黑體"/>
        <family val="2"/>
        <charset val="136"/>
      </rPr>
      <t>前</t>
    </r>
    <r>
      <rPr>
        <b/>
        <sz val="14"/>
        <rFont val="Times New Roman"/>
        <family val="1"/>
      </rPr>
      <t>10%</t>
    </r>
    <r>
      <rPr>
        <b/>
        <sz val="14"/>
        <rFont val="微軟正黑體"/>
        <family val="2"/>
        <charset val="136"/>
      </rPr>
      <t>之期刊排名列表</t>
    </r>
    <phoneticPr fontId="2" type="noConversion"/>
  </si>
  <si>
    <r>
      <t xml:space="preserve"> 2016</t>
    </r>
    <r>
      <rPr>
        <b/>
        <sz val="14"/>
        <rFont val="微軟正黑體"/>
        <family val="2"/>
        <charset val="136"/>
      </rPr>
      <t>年NRICM發表期刊 影響係數參考表</t>
    </r>
    <r>
      <rPr>
        <b/>
        <sz val="14"/>
        <rFont val="Times New Roman"/>
        <family val="1"/>
      </rPr>
      <t xml:space="preserve"> (SCIE, Journal Citation Reports Impact Factor)
2016 Impact factor 3</t>
    </r>
    <r>
      <rPr>
        <b/>
        <sz val="14"/>
        <rFont val="微軟正黑體"/>
        <family val="2"/>
        <charset val="136"/>
      </rPr>
      <t>分以上之期刊排名列表</t>
    </r>
    <phoneticPr fontId="2" type="noConversion"/>
  </si>
  <si>
    <r>
      <t xml:space="preserve"> 2016</t>
    </r>
    <r>
      <rPr>
        <b/>
        <sz val="14"/>
        <rFont val="微軟正黑體"/>
        <family val="2"/>
        <charset val="136"/>
      </rPr>
      <t>年NRICM發表期刊 影響係數參考表</t>
    </r>
    <r>
      <rPr>
        <b/>
        <sz val="14"/>
        <rFont val="Times New Roman"/>
        <family val="1"/>
      </rPr>
      <t xml:space="preserve"> (SCIE, Journal Citation Reports Impact Factor)
</t>
    </r>
    <r>
      <rPr>
        <b/>
        <sz val="14"/>
        <rFont val="微軟正黑體"/>
        <family val="2"/>
        <charset val="136"/>
      </rPr>
      <t>依</t>
    </r>
    <r>
      <rPr>
        <b/>
        <sz val="14"/>
        <rFont val="Times New Roman"/>
        <family val="1"/>
      </rPr>
      <t>Category</t>
    </r>
    <r>
      <rPr>
        <b/>
        <sz val="14"/>
        <rFont val="微軟正黑體"/>
        <family val="2"/>
        <charset val="136"/>
      </rPr>
      <t>排序</t>
    </r>
    <phoneticPr fontId="2" type="noConversion"/>
  </si>
  <si>
    <r>
      <t>2016</t>
    </r>
    <r>
      <rPr>
        <b/>
        <sz val="14"/>
        <rFont val="微軟正黑體"/>
        <family val="2"/>
        <charset val="136"/>
      </rPr>
      <t>年NRICM發表期刊 影響係數參考表</t>
    </r>
    <r>
      <rPr>
        <b/>
        <sz val="14"/>
        <rFont val="Times New Roman"/>
        <family val="1"/>
      </rPr>
      <t xml:space="preserve"> (SCIE, Journal Citation Reports Impact Factor)
</t>
    </r>
    <r>
      <rPr>
        <b/>
        <sz val="14"/>
        <rFont val="微軟正黑體"/>
        <family val="2"/>
        <charset val="136"/>
      </rPr>
      <t>依期刊字母排序</t>
    </r>
    <phoneticPr fontId="2" type="noConversion"/>
  </si>
  <si>
    <t>*Impact Factor非各期刊皆有數據，會出現標有Not Available之情況；依JCR的預設設定，Not Available會列入期刊排名，並皆為最後一名；若該Category有多本期刊為Not Available，則其排序為最後一名，故期刊數量未必等於總排名數量。
例如：
1. 在Plant Sciences分類中，2016年SCIE資料庫共收錄211本期刊，在IF係數上211本期刊皆有資料，且最後一名數值不相等，故IF係數共有211個名次。
2. 承上，5-Year IF係數上，因有10本期刊缺乏此數值，顯示為Not Available，依上述之JCR預設排列，則共有202個名次。即最後一名為202名，第202名的期刊共有10本。</t>
    <phoneticPr fontId="1" type="noConversion"/>
  </si>
  <si>
    <t>0308-8146</t>
    <phoneticPr fontId="2" type="noConversion"/>
  </si>
  <si>
    <t>Biochemistry &amp; Molecular Biology</t>
    <phoneticPr fontId="2" type="noConversion"/>
  </si>
  <si>
    <t>Food Science &amp; Technology</t>
    <phoneticPr fontId="2" type="noConversion"/>
  </si>
  <si>
    <t>Neurobiology of Aging</t>
  </si>
  <si>
    <t>Neurosciences</t>
    <phoneticPr fontId="2" type="noConversion"/>
  </si>
  <si>
    <t>Neurosciences</t>
    <phoneticPr fontId="2" type="noConversion"/>
  </si>
  <si>
    <t>Geriatrics &amp; Gerontology</t>
  </si>
  <si>
    <t>Geriatrics &amp; Gerontology</t>
    <phoneticPr fontId="2" type="noConversion"/>
  </si>
  <si>
    <t>Food and Function</t>
  </si>
  <si>
    <t>Food and Function</t>
    <phoneticPr fontId="2" type="noConversion"/>
  </si>
  <si>
    <t>Food and Function</t>
    <phoneticPr fontId="1" type="noConversion"/>
  </si>
  <si>
    <t>2042-6496</t>
  </si>
  <si>
    <t>2042-6496</t>
    <phoneticPr fontId="2" type="noConversion"/>
  </si>
  <si>
    <t>2042-6496</t>
    <phoneticPr fontId="1" type="noConversion"/>
  </si>
  <si>
    <t>Geriatrics &amp; Gerontology</t>
    <phoneticPr fontId="1" type="noConversion"/>
  </si>
  <si>
    <t>0197-4580</t>
  </si>
  <si>
    <t>0197-4580</t>
    <phoneticPr fontId="2" type="noConversion"/>
  </si>
  <si>
    <t>0197-4580</t>
    <phoneticPr fontId="1" type="noConversion"/>
  </si>
  <si>
    <r>
      <t>*X表示未有數據；</t>
    </r>
    <r>
      <rPr>
        <sz val="11"/>
        <color rgb="FFFF0000"/>
        <rFont val="微軟正黑體"/>
        <family val="2"/>
        <charset val="136"/>
      </rPr>
      <t>紅字</t>
    </r>
    <r>
      <rPr>
        <sz val="11"/>
        <rFont val="微軟正黑體"/>
        <family val="2"/>
        <charset val="136"/>
      </rPr>
      <t>為今年新增期刊或分類；表格依刊名字母順序排列；目前已無Agriculture、Chemistry分類</t>
    </r>
    <phoneticPr fontId="1" type="noConversion"/>
  </si>
  <si>
    <r>
      <t>*X表示未有數據；</t>
    </r>
    <r>
      <rPr>
        <sz val="11"/>
        <color rgb="FFFF0000"/>
        <rFont val="微軟正黑體"/>
        <family val="2"/>
        <charset val="136"/>
      </rPr>
      <t>紅字</t>
    </r>
    <r>
      <rPr>
        <sz val="11"/>
        <rFont val="微軟正黑體"/>
        <family val="2"/>
        <charset val="136"/>
      </rPr>
      <t>為今年新增期刊或分類；表格依</t>
    </r>
    <r>
      <rPr>
        <b/>
        <sz val="11"/>
        <rFont val="微軟正黑體"/>
        <family val="2"/>
        <charset val="136"/>
      </rPr>
      <t>刊名字母</t>
    </r>
    <r>
      <rPr>
        <sz val="11"/>
        <rFont val="微軟正黑體"/>
        <family val="2"/>
        <charset val="136"/>
      </rPr>
      <t>順序排列；JCR目前已無Agriculture、Chemistry之Category</t>
    </r>
    <phoneticPr fontId="1" type="noConversion"/>
  </si>
  <si>
    <t>Neurobiology of Aging</t>
    <phoneticPr fontId="2" type="noConversion"/>
  </si>
  <si>
    <t>Food Science &amp; Technology</t>
  </si>
  <si>
    <t>Neurobiology of Aging</t>
    <phoneticPr fontId="1" type="noConversion"/>
  </si>
  <si>
    <t>Neurobiology of Aging</t>
    <phoneticPr fontId="2" type="noConversion"/>
  </si>
  <si>
    <t>0197-4580</t>
    <phoneticPr fontId="2" type="noConversion"/>
  </si>
  <si>
    <t>Geriatrics &amp; Gerontology</t>
    <phoneticPr fontId="2" type="noConversion"/>
  </si>
  <si>
    <r>
      <t>IF
NA</t>
    </r>
    <r>
      <rPr>
        <b/>
        <sz val="11"/>
        <rFont val="細明體"/>
        <family val="3"/>
        <charset val="136"/>
      </rPr>
      <t>期刊數量</t>
    </r>
    <phoneticPr fontId="1" type="noConversion"/>
  </si>
  <si>
    <r>
      <t>5-Year IF
NA</t>
    </r>
    <r>
      <rPr>
        <b/>
        <sz val="11"/>
        <rFont val="細明體"/>
        <family val="3"/>
        <charset val="136"/>
      </rPr>
      <t>期刊數量</t>
    </r>
    <phoneticPr fontId="2" type="noConversion"/>
  </si>
  <si>
    <t>期刊數量</t>
    <phoneticPr fontId="2" type="noConversion"/>
  </si>
  <si>
    <t>IF總名次</t>
    <phoneticPr fontId="2" type="noConversion"/>
  </si>
  <si>
    <t>5-Year IF總名次</t>
    <phoneticPr fontId="2" type="noConversion"/>
  </si>
  <si>
    <r>
      <t>(</t>
    </r>
    <r>
      <rPr>
        <sz val="12"/>
        <color theme="1"/>
        <rFont val="新細明體"/>
        <family val="2"/>
        <charset val="136"/>
      </rPr>
      <t>最後兩本為</t>
    </r>
    <r>
      <rPr>
        <sz val="12"/>
        <color theme="1"/>
        <rFont val="Times New Roman"/>
        <family val="1"/>
      </rPr>
      <t>0</t>
    </r>
    <r>
      <rPr>
        <sz val="12"/>
        <color theme="1"/>
        <rFont val="新細明體"/>
        <family val="2"/>
        <charset val="136"/>
      </rPr>
      <t>，同名次</t>
    </r>
    <r>
      <rPr>
        <sz val="12"/>
        <color theme="1"/>
        <rFont val="Times New Roman"/>
        <family val="1"/>
      </rPr>
      <t>)</t>
    </r>
  </si>
  <si>
    <r>
      <t>(</t>
    </r>
    <r>
      <rPr>
        <sz val="12"/>
        <color theme="1"/>
        <rFont val="新細明體"/>
        <family val="2"/>
        <charset val="136"/>
      </rPr>
      <t>最後兩本數值相同，同名次</t>
    </r>
    <r>
      <rPr>
        <sz val="12"/>
        <color theme="1"/>
        <rFont val="Times New Roman"/>
        <family val="1"/>
      </rPr>
      <t>)</t>
    </r>
  </si>
  <si>
    <t>*中醫所典籍組圖書館製作 2017/09/20</t>
    <phoneticPr fontId="1" type="noConversion"/>
  </si>
  <si>
    <t>*中醫所典籍組圖書館製作 2017/09/20</t>
    <phoneticPr fontId="1" type="noConversion"/>
  </si>
  <si>
    <t>中醫所典籍組圖書館製作 2017/09/20</t>
    <phoneticPr fontId="1" type="noConversion"/>
  </si>
  <si>
    <t>中醫所典籍組圖書館製作 2017/09/20</t>
    <phoneticPr fontId="1" type="noConversion"/>
  </si>
  <si>
    <t>中醫所典籍組圖書館製作 2017/09/20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</si>
</sst>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0_);[Red]\(0.000\)"/>
  </numFmts>
  <fonts count="3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name val="Times New Roman"/>
      <family val="1"/>
    </font>
    <font>
      <sz val="11"/>
      <name val="微軟正黑體"/>
      <family val="2"/>
      <charset val="136"/>
    </font>
    <font>
      <b/>
      <sz val="16"/>
      <color theme="1"/>
      <name val="Times New Roman"/>
      <family val="1"/>
    </font>
    <font>
      <sz val="11"/>
      <color rgb="FFFF0000"/>
      <name val="Times New Roman"/>
      <family val="1"/>
    </font>
    <font>
      <b/>
      <sz val="14"/>
      <name val="Times New Roman"/>
      <family val="1"/>
    </font>
    <font>
      <b/>
      <sz val="14"/>
      <name val="微軟正黑體"/>
      <family val="2"/>
      <charset val="136"/>
    </font>
    <font>
      <sz val="16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2"/>
      <name val="新細明體"/>
      <family val="2"/>
      <charset val="136"/>
      <scheme val="minor"/>
    </font>
    <font>
      <sz val="11"/>
      <color theme="9" tint="-0.249977111117893"/>
      <name val="Times New Roman"/>
      <family val="1"/>
    </font>
    <font>
      <sz val="12"/>
      <color rgb="FFFF0000"/>
      <name val="新細明體"/>
      <family val="2"/>
      <charset val="136"/>
      <scheme val="minor"/>
    </font>
    <font>
      <b/>
      <sz val="11"/>
      <name val="微軟正黑體"/>
      <family val="2"/>
      <charset val="136"/>
    </font>
    <font>
      <b/>
      <sz val="16"/>
      <name val="Times New Roman"/>
      <family val="1"/>
    </font>
    <font>
      <sz val="11"/>
      <name val="新細明體"/>
      <family val="2"/>
      <charset val="136"/>
      <scheme val="minor"/>
    </font>
    <font>
      <b/>
      <sz val="11"/>
      <color theme="0" tint="-0.499984740745262"/>
      <name val="Times New Roman"/>
      <family val="1"/>
    </font>
    <font>
      <sz val="11"/>
      <color theme="0" tint="-0.499984740745262"/>
      <name val="Times New Roman"/>
      <family val="1"/>
    </font>
    <font>
      <sz val="11"/>
      <color theme="0" tint="-0.499984740745262"/>
      <name val="微軟正黑體"/>
      <family val="2"/>
      <charset val="136"/>
    </font>
    <font>
      <sz val="11"/>
      <color theme="1"/>
      <name val="新細明體"/>
      <family val="2"/>
      <scheme val="minor"/>
    </font>
    <font>
      <sz val="11"/>
      <name val="細明體"/>
      <family val="3"/>
      <charset val="136"/>
    </font>
    <font>
      <sz val="11"/>
      <color theme="0" tint="-0.499984740745262"/>
      <name val="新細明體"/>
      <family val="2"/>
      <charset val="136"/>
      <scheme val="minor"/>
    </font>
    <font>
      <sz val="10"/>
      <name val="Times New Roman"/>
      <family val="1"/>
    </font>
    <font>
      <sz val="12"/>
      <color theme="0"/>
      <name val="新細明體"/>
      <family val="2"/>
      <charset val="136"/>
      <scheme val="minor"/>
    </font>
    <font>
      <sz val="11"/>
      <color rgb="FFFF0000"/>
      <name val="微軟正黑體"/>
      <family val="2"/>
      <charset val="136"/>
    </font>
    <font>
      <sz val="11"/>
      <color theme="1"/>
      <name val="新細明體"/>
      <family val="2"/>
      <charset val="136"/>
      <scheme val="minor"/>
    </font>
    <font>
      <b/>
      <sz val="11"/>
      <name val="細明體"/>
      <family val="3"/>
      <charset val="136"/>
    </font>
    <font>
      <sz val="11"/>
      <color rgb="FFFF0000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新細明體"/>
      <family val="2"/>
      <charset val="136"/>
    </font>
    <font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1" fillId="0" borderId="0">
      <alignment vertical="center"/>
    </xf>
    <xf numFmtId="0" fontId="25" fillId="3" borderId="0" applyNumberFormat="0" applyBorder="0" applyAlignment="0" applyProtection="0">
      <alignment vertical="center"/>
    </xf>
  </cellStyleXfs>
  <cellXfs count="252">
    <xf numFmtId="0" fontId="0" fillId="0" borderId="0" xfId="0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1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10" fontId="3" fillId="0" borderId="3" xfId="0" applyNumberFormat="1" applyFont="1" applyFill="1" applyBorder="1" applyAlignment="1">
      <alignment horizontal="center" vertical="center"/>
    </xf>
    <xf numFmtId="1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0" xfId="0" applyNumberFormat="1" applyFont="1" applyFill="1">
      <alignment vertical="center"/>
    </xf>
    <xf numFmtId="0" fontId="0" fillId="0" borderId="0" xfId="0" applyFill="1">
      <alignment vertical="center"/>
    </xf>
    <xf numFmtId="176" fontId="5" fillId="0" borderId="0" xfId="0" applyNumberFormat="1" applyFont="1" applyFill="1" applyBorder="1" applyAlignment="1">
      <alignment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9" fillId="0" borderId="0" xfId="0" applyFont="1" applyFill="1">
      <alignment vertical="center"/>
    </xf>
    <xf numFmtId="0" fontId="10" fillId="2" borderId="4" xfId="0" applyNumberFormat="1" applyFont="1" applyFill="1" applyBorder="1" applyAlignment="1">
      <alignment horizontal="center" vertical="center" wrapText="1"/>
    </xf>
    <xf numFmtId="10" fontId="10" fillId="2" borderId="4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>
      <alignment vertical="center"/>
    </xf>
    <xf numFmtId="1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3" fillId="0" borderId="0" xfId="0" applyFont="1" applyFill="1">
      <alignment vertical="center"/>
    </xf>
    <xf numFmtId="0" fontId="12" fillId="0" borderId="0" xfId="0" applyFont="1" applyFill="1">
      <alignment vertical="center"/>
    </xf>
    <xf numFmtId="176" fontId="16" fillId="0" borderId="0" xfId="0" applyNumberFormat="1" applyFont="1" applyFill="1" applyBorder="1" applyAlignment="1">
      <alignment wrapText="1"/>
    </xf>
    <xf numFmtId="0" fontId="17" fillId="0" borderId="0" xfId="0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0" fontId="10" fillId="2" borderId="3" xfId="0" applyNumberFormat="1" applyFont="1" applyFill="1" applyBorder="1" applyAlignment="1">
      <alignment horizontal="center" vertical="center" wrapText="1"/>
    </xf>
    <xf numFmtId="10" fontId="10" fillId="2" borderId="3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>
      <alignment vertical="center"/>
    </xf>
    <xf numFmtId="0" fontId="17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14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10" fontId="3" fillId="0" borderId="3" xfId="0" applyNumberFormat="1" applyFont="1" applyFill="1" applyBorder="1" applyAlignment="1">
      <alignment horizontal="center" vertical="center" wrapText="1"/>
    </xf>
    <xf numFmtId="0" fontId="22" fillId="0" borderId="0" xfId="0" applyFont="1" applyFill="1">
      <alignment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19" fillId="0" borderId="3" xfId="0" applyNumberFormat="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 wrapText="1"/>
    </xf>
    <xf numFmtId="0" fontId="19" fillId="0" borderId="6" xfId="0" applyNumberFormat="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 shrinkToFit="1"/>
    </xf>
    <xf numFmtId="0" fontId="19" fillId="0" borderId="4" xfId="0" applyNumberFormat="1" applyFont="1" applyFill="1" applyBorder="1" applyAlignment="1">
      <alignment horizontal="center" vertical="center"/>
    </xf>
    <xf numFmtId="0" fontId="19" fillId="0" borderId="4" xfId="0" applyNumberFormat="1" applyFont="1" applyFill="1" applyBorder="1" applyAlignment="1">
      <alignment horizontal="center" vertical="center" wrapText="1"/>
    </xf>
    <xf numFmtId="0" fontId="18" fillId="0" borderId="5" xfId="0" applyNumberFormat="1" applyFont="1" applyFill="1" applyBorder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19" fillId="0" borderId="0" xfId="0" applyNumberFormat="1" applyFont="1" applyFill="1">
      <alignment vertical="center"/>
    </xf>
    <xf numFmtId="0" fontId="19" fillId="0" borderId="0" xfId="0" applyNumberFormat="1" applyFont="1" applyFill="1" applyAlignment="1">
      <alignment horizontal="center" vertical="center"/>
    </xf>
    <xf numFmtId="0" fontId="10" fillId="2" borderId="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6" xfId="0" applyNumberFormat="1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left" vertical="center" shrinkToFit="1"/>
    </xf>
    <xf numFmtId="0" fontId="3" fillId="0" borderId="4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>
      <alignment vertical="center"/>
    </xf>
    <xf numFmtId="0" fontId="3" fillId="0" borderId="4" xfId="0" applyNumberFormat="1" applyFont="1" applyFill="1" applyBorder="1" applyAlignment="1">
      <alignment horizontal="left" vertical="center" shrinkToFit="1"/>
    </xf>
    <xf numFmtId="0" fontId="10" fillId="0" borderId="5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19" fillId="0" borderId="5" xfId="0" applyNumberFormat="1" applyFont="1" applyFill="1" applyBorder="1" applyAlignment="1">
      <alignment horizontal="center" vertical="center"/>
    </xf>
    <xf numFmtId="0" fontId="18" fillId="0" borderId="2" xfId="0" applyNumberFormat="1" applyFont="1" applyFill="1" applyBorder="1" applyAlignment="1">
      <alignment horizontal="center" vertical="center"/>
    </xf>
    <xf numFmtId="0" fontId="20" fillId="0" borderId="0" xfId="0" applyNumberFormat="1" applyFont="1" applyFill="1">
      <alignment vertical="center"/>
    </xf>
    <xf numFmtId="0" fontId="19" fillId="0" borderId="0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 wrapText="1"/>
    </xf>
    <xf numFmtId="0" fontId="19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Alignment="1">
      <alignment horizontal="center" vertical="center"/>
    </xf>
    <xf numFmtId="0" fontId="10" fillId="2" borderId="3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vertical="center" shrinkToFit="1"/>
    </xf>
    <xf numFmtId="0" fontId="3" fillId="0" borderId="2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0" fontId="3" fillId="0" borderId="0" xfId="0" applyNumberFormat="1" applyFont="1" applyFill="1">
      <alignment vertical="center"/>
    </xf>
    <xf numFmtId="10" fontId="4" fillId="0" borderId="0" xfId="0" applyNumberFormat="1" applyFont="1" applyFill="1">
      <alignment vertical="center"/>
    </xf>
    <xf numFmtId="0" fontId="3" fillId="0" borderId="2" xfId="0" applyNumberFormat="1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horizontal="center" vertical="center"/>
    </xf>
    <xf numFmtId="0" fontId="19" fillId="0" borderId="4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left" vertical="center" shrinkToFit="1"/>
    </xf>
    <xf numFmtId="0" fontId="3" fillId="0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 shrinkToFit="1"/>
    </xf>
    <xf numFmtId="0" fontId="19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 shrinkToFit="1"/>
    </xf>
    <xf numFmtId="0" fontId="3" fillId="0" borderId="2" xfId="0" applyNumberFormat="1" applyFont="1" applyFill="1" applyBorder="1" applyAlignment="1">
      <alignment horizontal="left" vertical="center"/>
    </xf>
    <xf numFmtId="0" fontId="19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0" fontId="3" fillId="0" borderId="8" xfId="0" applyNumberFormat="1" applyFont="1" applyFill="1" applyBorder="1" applyAlignment="1">
      <alignment horizontal="center" vertical="center"/>
    </xf>
    <xf numFmtId="10" fontId="3" fillId="0" borderId="9" xfId="0" applyNumberFormat="1" applyFont="1" applyFill="1" applyBorder="1" applyAlignment="1">
      <alignment horizontal="center" vertical="center"/>
    </xf>
    <xf numFmtId="177" fontId="10" fillId="2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vertical="center" wrapText="1" shrinkToFit="1"/>
    </xf>
    <xf numFmtId="0" fontId="3" fillId="0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19" fillId="0" borderId="3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 shrinkToFit="1"/>
    </xf>
    <xf numFmtId="0" fontId="19" fillId="0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shrinkToFit="1"/>
    </xf>
    <xf numFmtId="0" fontId="19" fillId="0" borderId="3" xfId="0" applyNumberFormat="1" applyFont="1" applyFill="1" applyBorder="1" applyAlignment="1">
      <alignment horizontal="center" vertical="center" shrinkToFit="1"/>
    </xf>
    <xf numFmtId="0" fontId="19" fillId="0" borderId="4" xfId="0" applyNumberFormat="1" applyFont="1" applyFill="1" applyBorder="1" applyAlignment="1">
      <alignment horizontal="center" vertical="center"/>
    </xf>
    <xf numFmtId="0" fontId="19" fillId="0" borderId="3" xfId="0" applyNumberFormat="1" applyFont="1" applyFill="1" applyBorder="1" applyAlignment="1">
      <alignment horizontal="center" vertical="center"/>
    </xf>
    <xf numFmtId="0" fontId="19" fillId="0" borderId="6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wrapText="1"/>
    </xf>
    <xf numFmtId="176" fontId="4" fillId="0" borderId="0" xfId="0" applyNumberFormat="1" applyFont="1" applyFill="1" applyBorder="1" applyAlignment="1">
      <alignment horizontal="right" wrapText="1"/>
    </xf>
    <xf numFmtId="0" fontId="3" fillId="4" borderId="3" xfId="0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10" fontId="3" fillId="4" borderId="3" xfId="0" applyNumberFormat="1" applyFont="1" applyFill="1" applyBorder="1" applyAlignment="1">
      <alignment horizontal="center" vertical="center" wrapText="1"/>
    </xf>
    <xf numFmtId="0" fontId="3" fillId="4" borderId="6" xfId="0" applyNumberFormat="1" applyFont="1" applyFill="1" applyBorder="1" applyAlignment="1">
      <alignment horizontal="center" vertical="center"/>
    </xf>
    <xf numFmtId="0" fontId="3" fillId="4" borderId="4" xfId="0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 wrapText="1"/>
    </xf>
    <xf numFmtId="0" fontId="3" fillId="4" borderId="3" xfId="0" applyNumberFormat="1" applyFont="1" applyFill="1" applyBorder="1" applyAlignment="1">
      <alignment horizontal="center" vertical="center" wrapText="1"/>
    </xf>
    <xf numFmtId="0" fontId="10" fillId="3" borderId="3" xfId="2" applyNumberFormat="1" applyFont="1" applyBorder="1" applyAlignment="1">
      <alignment horizontal="center" vertical="center" wrapText="1"/>
    </xf>
    <xf numFmtId="10" fontId="10" fillId="3" borderId="3" xfId="2" applyNumberFormat="1" applyFont="1" applyBorder="1" applyAlignment="1">
      <alignment horizontal="center" vertical="center" wrapText="1"/>
    </xf>
    <xf numFmtId="10" fontId="3" fillId="4" borderId="2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left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10" fontId="10" fillId="2" borderId="2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4" borderId="4" xfId="0" applyNumberFormat="1" applyFont="1" applyFill="1" applyBorder="1" applyAlignment="1">
      <alignment horizontal="center" vertical="center"/>
    </xf>
    <xf numFmtId="0" fontId="3" fillId="4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left" vertical="center"/>
    </xf>
    <xf numFmtId="0" fontId="19" fillId="0" borderId="4" xfId="0" applyNumberFormat="1" applyFont="1" applyFill="1" applyBorder="1" applyAlignment="1">
      <alignment horizontal="center" vertical="center"/>
    </xf>
    <xf numFmtId="0" fontId="19" fillId="0" borderId="3" xfId="0" applyNumberFormat="1" applyFont="1" applyFill="1" applyBorder="1" applyAlignment="1">
      <alignment horizontal="center" vertical="center"/>
    </xf>
    <xf numFmtId="0" fontId="17" fillId="0" borderId="3" xfId="0" applyNumberFormat="1" applyFont="1" applyBorder="1" applyAlignment="1">
      <alignment horizontal="left" vertical="center"/>
    </xf>
    <xf numFmtId="0" fontId="23" fillId="0" borderId="3" xfId="0" applyNumberFormat="1" applyFont="1" applyBorder="1" applyAlignment="1">
      <alignment horizontal="center" vertical="center"/>
    </xf>
    <xf numFmtId="0" fontId="19" fillId="0" borderId="6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left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4" borderId="6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7" fillId="0" borderId="3" xfId="0" applyNumberFormat="1" applyFont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right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/>
    </xf>
    <xf numFmtId="0" fontId="19" fillId="0" borderId="2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6" xfId="0" applyNumberFormat="1" applyFont="1" applyFill="1" applyBorder="1" applyAlignment="1">
      <alignment horizontal="center" vertical="center" wrapText="1"/>
    </xf>
    <xf numFmtId="0" fontId="3" fillId="4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shrinkToFit="1"/>
    </xf>
    <xf numFmtId="0" fontId="3" fillId="0" borderId="3" xfId="0" applyNumberFormat="1" applyFont="1" applyFill="1" applyBorder="1" applyAlignment="1">
      <alignment horizontal="left" vertical="center" shrinkToFit="1"/>
    </xf>
    <xf numFmtId="0" fontId="19" fillId="0" borderId="4" xfId="0" applyNumberFormat="1" applyFont="1" applyFill="1" applyBorder="1" applyAlignment="1">
      <alignment horizontal="center" vertical="center" wrapText="1"/>
    </xf>
    <xf numFmtId="0" fontId="19" fillId="0" borderId="3" xfId="0" applyNumberFormat="1" applyFont="1" applyFill="1" applyBorder="1" applyAlignment="1">
      <alignment horizontal="center" vertical="center" wrapText="1"/>
    </xf>
    <xf numFmtId="0" fontId="24" fillId="0" borderId="4" xfId="0" applyNumberFormat="1" applyFont="1" applyFill="1" applyBorder="1" applyAlignment="1">
      <alignment horizontal="left" vertical="center" wrapText="1"/>
    </xf>
    <xf numFmtId="0" fontId="24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vertical="center"/>
    </xf>
    <xf numFmtId="0" fontId="17" fillId="0" borderId="6" xfId="0" applyNumberFormat="1" applyFont="1" applyBorder="1" applyAlignment="1">
      <alignment horizontal="center" vertical="center"/>
    </xf>
    <xf numFmtId="0" fontId="17" fillId="0" borderId="6" xfId="0" applyNumberFormat="1" applyFont="1" applyBorder="1" applyAlignment="1">
      <alignment horizontal="left" vertical="center"/>
    </xf>
    <xf numFmtId="0" fontId="23" fillId="0" borderId="6" xfId="0" applyNumberFormat="1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 shrinkToFit="1"/>
    </xf>
    <xf numFmtId="0" fontId="3" fillId="0" borderId="6" xfId="0" applyNumberFormat="1" applyFont="1" applyFill="1" applyBorder="1" applyAlignment="1">
      <alignment horizontal="left" vertical="center" shrinkToFit="1"/>
    </xf>
    <xf numFmtId="0" fontId="17" fillId="0" borderId="3" xfId="0" applyNumberFormat="1" applyFont="1" applyBorder="1" applyAlignment="1">
      <alignment horizontal="left" vertical="center" shrinkToFit="1"/>
    </xf>
    <xf numFmtId="0" fontId="19" fillId="0" borderId="2" xfId="0" applyNumberFormat="1" applyFont="1" applyFill="1" applyBorder="1" applyAlignment="1">
      <alignment horizontal="center" vertical="center" shrinkToFit="1"/>
    </xf>
    <xf numFmtId="0" fontId="19" fillId="0" borderId="6" xfId="0" applyNumberFormat="1" applyFont="1" applyFill="1" applyBorder="1" applyAlignment="1">
      <alignment horizontal="center" vertical="center" shrinkToFit="1"/>
    </xf>
    <xf numFmtId="0" fontId="23" fillId="0" borderId="3" xfId="0" applyNumberFormat="1" applyFont="1" applyBorder="1" applyAlignment="1">
      <alignment horizontal="center" vertical="center" shrinkToFit="1"/>
    </xf>
    <xf numFmtId="0" fontId="6" fillId="0" borderId="4" xfId="0" applyNumberFormat="1" applyFont="1" applyFill="1" applyBorder="1" applyAlignment="1">
      <alignment horizontal="left" vertical="center"/>
    </xf>
    <xf numFmtId="0" fontId="29" fillId="0" borderId="3" xfId="0" applyNumberFormat="1" applyFont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 shrinkToFit="1"/>
    </xf>
    <xf numFmtId="0" fontId="3" fillId="0" borderId="8" xfId="0" applyFont="1" applyFill="1" applyBorder="1" applyAlignment="1">
      <alignment horizontal="left" vertical="center" shrinkToFit="1"/>
    </xf>
    <xf numFmtId="0" fontId="19" fillId="0" borderId="4" xfId="0" applyNumberFormat="1" applyFont="1" applyFill="1" applyBorder="1" applyAlignment="1">
      <alignment horizontal="center" vertical="center" shrinkToFit="1"/>
    </xf>
    <xf numFmtId="0" fontId="19" fillId="0" borderId="3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left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vertical="center" shrinkToFit="1"/>
    </xf>
    <xf numFmtId="0" fontId="6" fillId="0" borderId="3" xfId="0" applyNumberFormat="1" applyFont="1" applyFill="1" applyBorder="1" applyAlignment="1">
      <alignment vertical="center" shrinkToFit="1"/>
    </xf>
    <xf numFmtId="0" fontId="6" fillId="0" borderId="3" xfId="0" applyNumberFormat="1" applyFont="1" applyFill="1" applyBorder="1" applyAlignment="1">
      <alignment horizontal="left" vertical="center"/>
    </xf>
    <xf numFmtId="0" fontId="0" fillId="0" borderId="6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shrinkToFit="1"/>
    </xf>
    <xf numFmtId="176" fontId="7" fillId="0" borderId="0" xfId="0" applyNumberFormat="1" applyFont="1" applyFill="1" applyBorder="1" applyAlignment="1">
      <alignment horizontal="center" wrapText="1"/>
    </xf>
    <xf numFmtId="176" fontId="4" fillId="0" borderId="0" xfId="0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horizontal="right" wrapText="1"/>
    </xf>
    <xf numFmtId="0" fontId="6" fillId="0" borderId="2" xfId="0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left" vertical="center"/>
    </xf>
    <xf numFmtId="0" fontId="0" fillId="0" borderId="0" xfId="0">
      <alignment vertical="center"/>
    </xf>
    <xf numFmtId="10" fontId="3" fillId="0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30" fillId="0" borderId="2" xfId="0" applyFont="1" applyBorder="1">
      <alignment vertical="center"/>
    </xf>
    <xf numFmtId="0" fontId="30" fillId="0" borderId="2" xfId="0" applyFont="1" applyBorder="1" applyAlignment="1">
      <alignment vertical="center" wrapText="1"/>
    </xf>
    <xf numFmtId="0" fontId="31" fillId="0" borderId="2" xfId="0" applyFont="1" applyBorder="1">
      <alignment vertical="center"/>
    </xf>
    <xf numFmtId="0" fontId="33" fillId="0" borderId="2" xfId="0" applyFont="1" applyBorder="1">
      <alignment vertical="center"/>
    </xf>
  </cellXfs>
  <cellStyles count="3">
    <cellStyle name="60% - 輔色6" xfId="2" builtinId="52"/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"/>
  <dimension ref="A1:XFC290"/>
  <sheetViews>
    <sheetView zoomScale="90" zoomScaleNormal="90" workbookViewId="0">
      <selection activeCell="D6" sqref="D6"/>
    </sheetView>
  </sheetViews>
  <sheetFormatPr defaultColWidth="9" defaultRowHeight="17.399999999999999" customHeight="1"/>
  <cols>
    <col min="1" max="1" width="5.21875" style="8" bestFit="1" customWidth="1"/>
    <col min="2" max="2" width="40.77734375" style="65" customWidth="1"/>
    <col min="3" max="3" width="11.21875" style="51" customWidth="1"/>
    <col min="4" max="4" width="37.6640625" style="50" customWidth="1"/>
    <col min="5" max="5" width="13.21875" style="8" customWidth="1"/>
    <col min="6" max="6" width="14.44140625" style="8" customWidth="1"/>
    <col min="7" max="7" width="13.88671875" style="8" customWidth="1"/>
    <col min="8" max="8" width="8.109375" style="8" customWidth="1"/>
    <col min="9" max="9" width="15.88671875" style="8" customWidth="1"/>
    <col min="10" max="10" width="15.6640625" style="8" customWidth="1"/>
    <col min="11" max="11" width="14.88671875" style="8" customWidth="1"/>
    <col min="12" max="12" width="20" style="90" customWidth="1"/>
    <col min="13" max="16384" width="9" style="5"/>
  </cols>
  <sheetData>
    <row r="1" spans="1:16383" s="16" customFormat="1" ht="35.4" customHeight="1">
      <c r="A1" s="177" t="s">
        <v>839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</row>
    <row r="2" spans="1:16383" ht="17.399999999999999" customHeight="1">
      <c r="A2" s="178" t="s">
        <v>878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6383" ht="17.399999999999999" customHeight="1">
      <c r="A3" s="183" t="s">
        <v>860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6383" ht="17.399999999999999" customHeight="1">
      <c r="A4" s="183" t="s">
        <v>792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</row>
    <row r="5" spans="1:16383" ht="17.399999999999999" customHeight="1">
      <c r="A5" s="216" t="s">
        <v>794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</row>
    <row r="6" spans="1:16383" ht="40.200000000000003" customHeight="1">
      <c r="A6" s="52" t="s">
        <v>83</v>
      </c>
      <c r="B6" s="52" t="s">
        <v>0</v>
      </c>
      <c r="C6" s="52" t="s">
        <v>84</v>
      </c>
      <c r="D6" s="52" t="s">
        <v>1</v>
      </c>
      <c r="E6" s="17" t="s">
        <v>773</v>
      </c>
      <c r="F6" s="17" t="s">
        <v>632</v>
      </c>
      <c r="G6" s="17" t="s">
        <v>590</v>
      </c>
      <c r="H6" s="18" t="s">
        <v>591</v>
      </c>
      <c r="I6" s="139" t="s">
        <v>799</v>
      </c>
      <c r="J6" s="139" t="s">
        <v>797</v>
      </c>
      <c r="K6" s="140" t="s">
        <v>798</v>
      </c>
      <c r="L6" s="139" t="s">
        <v>800</v>
      </c>
    </row>
    <row r="7" spans="1:16383" s="9" customFormat="1" ht="27" customHeight="1">
      <c r="A7" s="71">
        <v>1</v>
      </c>
      <c r="B7" s="54" t="s">
        <v>457</v>
      </c>
      <c r="C7" s="42" t="s">
        <v>634</v>
      </c>
      <c r="D7" s="42" t="s">
        <v>759</v>
      </c>
      <c r="E7" s="71">
        <v>4.9950000000000001</v>
      </c>
      <c r="F7" s="71">
        <v>286</v>
      </c>
      <c r="G7" s="71">
        <v>50</v>
      </c>
      <c r="H7" s="3">
        <f t="shared" ref="H7:H26" si="0">G7/F7</f>
        <v>0.17482517482517482</v>
      </c>
      <c r="I7" s="133">
        <v>5.1660000000000004</v>
      </c>
      <c r="J7" s="133">
        <v>286</v>
      </c>
      <c r="K7" s="133">
        <v>51</v>
      </c>
      <c r="L7" s="141">
        <f t="shared" ref="L7:L26" si="1">K7/J7</f>
        <v>0.17832167832167833</v>
      </c>
      <c r="M7" s="19"/>
      <c r="O7" s="2"/>
      <c r="P7" s="2"/>
      <c r="Q7" s="20"/>
      <c r="R7" s="20"/>
      <c r="S7" s="21"/>
      <c r="T7" s="22"/>
      <c r="U7" s="19"/>
      <c r="W7" s="2"/>
      <c r="X7" s="2"/>
      <c r="Y7" s="20"/>
      <c r="Z7" s="20"/>
      <c r="AA7" s="21"/>
      <c r="AB7" s="22"/>
      <c r="AC7" s="19"/>
      <c r="AE7" s="2"/>
      <c r="AF7" s="2"/>
      <c r="AG7" s="20"/>
      <c r="AH7" s="20"/>
      <c r="AI7" s="21"/>
      <c r="AJ7" s="22"/>
      <c r="AK7" s="19"/>
      <c r="AM7" s="2"/>
      <c r="AN7" s="2"/>
      <c r="AO7" s="20"/>
      <c r="AP7" s="20"/>
      <c r="AQ7" s="21"/>
      <c r="AR7" s="22"/>
      <c r="AS7" s="19"/>
      <c r="AU7" s="2"/>
      <c r="AV7" s="2"/>
      <c r="AW7" s="20"/>
      <c r="AX7" s="20"/>
      <c r="AY7" s="21"/>
      <c r="AZ7" s="22"/>
      <c r="BA7" s="19"/>
      <c r="BC7" s="2"/>
      <c r="BD7" s="2"/>
      <c r="BE7" s="20"/>
      <c r="BF7" s="20"/>
      <c r="BG7" s="21"/>
      <c r="BH7" s="22"/>
      <c r="BI7" s="19"/>
      <c r="BK7" s="2"/>
      <c r="BL7" s="2"/>
      <c r="BM7" s="20"/>
      <c r="BN7" s="20"/>
      <c r="BO7" s="21"/>
      <c r="BP7" s="22"/>
      <c r="BQ7" s="19"/>
      <c r="BS7" s="2"/>
      <c r="BT7" s="2"/>
      <c r="BU7" s="20"/>
      <c r="BV7" s="20"/>
      <c r="BW7" s="21"/>
      <c r="BX7" s="22"/>
      <c r="BY7" s="19"/>
      <c r="CA7" s="2"/>
      <c r="CB7" s="2"/>
      <c r="CC7" s="20"/>
      <c r="CD7" s="20"/>
      <c r="CE7" s="21"/>
      <c r="CF7" s="22"/>
      <c r="CG7" s="19"/>
      <c r="CI7" s="2"/>
      <c r="CJ7" s="2"/>
      <c r="CK7" s="20"/>
      <c r="CL7" s="20"/>
      <c r="CM7" s="21"/>
      <c r="CN7" s="22"/>
      <c r="CO7" s="19"/>
      <c r="CQ7" s="2"/>
      <c r="CR7" s="2"/>
      <c r="CS7" s="20"/>
      <c r="CT7" s="20"/>
      <c r="CU7" s="21"/>
      <c r="CV7" s="22"/>
      <c r="CW7" s="19"/>
      <c r="CY7" s="2"/>
      <c r="CZ7" s="2"/>
      <c r="DA7" s="20"/>
      <c r="DB7" s="20"/>
      <c r="DC7" s="21"/>
      <c r="DD7" s="22"/>
      <c r="DE7" s="19"/>
      <c r="DG7" s="2"/>
      <c r="DH7" s="2"/>
      <c r="DI7" s="20"/>
      <c r="DJ7" s="20"/>
      <c r="DK7" s="21"/>
      <c r="DL7" s="22"/>
      <c r="DM7" s="19"/>
      <c r="DO7" s="2"/>
      <c r="DP7" s="2"/>
      <c r="DQ7" s="20"/>
      <c r="DR7" s="20"/>
      <c r="DS7" s="21"/>
      <c r="DT7" s="22"/>
      <c r="DU7" s="19"/>
      <c r="DW7" s="2"/>
      <c r="DX7" s="2"/>
      <c r="DY7" s="20"/>
      <c r="DZ7" s="20"/>
      <c r="EA7" s="21"/>
      <c r="EB7" s="22"/>
      <c r="EC7" s="19"/>
      <c r="EE7" s="2"/>
      <c r="EF7" s="2"/>
      <c r="EG7" s="20"/>
      <c r="EH7" s="20"/>
      <c r="EI7" s="21"/>
      <c r="EJ7" s="22"/>
      <c r="EK7" s="19"/>
      <c r="EM7" s="2"/>
      <c r="EN7" s="2"/>
      <c r="EO7" s="20"/>
      <c r="EP7" s="20"/>
      <c r="EQ7" s="21"/>
      <c r="ER7" s="22"/>
      <c r="ES7" s="19"/>
      <c r="EU7" s="2"/>
      <c r="EV7" s="2"/>
      <c r="EW7" s="20"/>
      <c r="EX7" s="20"/>
      <c r="EY7" s="21"/>
      <c r="EZ7" s="22"/>
      <c r="FA7" s="19"/>
      <c r="FC7" s="2"/>
      <c r="FD7" s="2"/>
      <c r="FE7" s="20"/>
      <c r="FF7" s="20"/>
      <c r="FG7" s="21"/>
      <c r="FH7" s="22"/>
      <c r="FI7" s="19"/>
      <c r="FK7" s="2"/>
      <c r="FL7" s="2"/>
      <c r="FM7" s="20"/>
      <c r="FN7" s="20"/>
      <c r="FO7" s="21"/>
      <c r="FP7" s="22"/>
      <c r="FQ7" s="19"/>
      <c r="FS7" s="2"/>
      <c r="FT7" s="2"/>
      <c r="FU7" s="20"/>
      <c r="FV7" s="20"/>
      <c r="FW7" s="21"/>
      <c r="FX7" s="22"/>
      <c r="FY7" s="19"/>
      <c r="GA7" s="2"/>
      <c r="GB7" s="2"/>
      <c r="GC7" s="20"/>
      <c r="GD7" s="20"/>
      <c r="GE7" s="21"/>
      <c r="GF7" s="22"/>
      <c r="GG7" s="19"/>
      <c r="GI7" s="2"/>
      <c r="GJ7" s="2"/>
      <c r="GK7" s="20"/>
      <c r="GL7" s="20"/>
      <c r="GM7" s="21"/>
      <c r="GN7" s="22"/>
      <c r="GO7" s="19"/>
      <c r="GQ7" s="2"/>
      <c r="GR7" s="2"/>
      <c r="GS7" s="20"/>
      <c r="GT7" s="20"/>
      <c r="GU7" s="21"/>
      <c r="GV7" s="22"/>
      <c r="GW7" s="19"/>
      <c r="GY7" s="2"/>
      <c r="GZ7" s="2"/>
      <c r="HA7" s="20"/>
      <c r="HB7" s="20"/>
      <c r="HC7" s="21"/>
      <c r="HD7" s="22"/>
      <c r="HE7" s="19"/>
      <c r="HG7" s="2"/>
      <c r="HH7" s="2"/>
      <c r="HI7" s="20"/>
      <c r="HJ7" s="20"/>
      <c r="HK7" s="21"/>
      <c r="HL7" s="22"/>
      <c r="HM7" s="19"/>
      <c r="HO7" s="2"/>
      <c r="HP7" s="2"/>
      <c r="HQ7" s="20"/>
      <c r="HR7" s="20"/>
      <c r="HS7" s="21"/>
      <c r="HT7" s="22"/>
      <c r="HU7" s="19"/>
      <c r="HW7" s="2"/>
      <c r="HX7" s="2"/>
      <c r="HY7" s="20"/>
      <c r="HZ7" s="20"/>
      <c r="IA7" s="21"/>
      <c r="IB7" s="22"/>
      <c r="IC7" s="19"/>
      <c r="IE7" s="2"/>
      <c r="IF7" s="2"/>
      <c r="IG7" s="20"/>
      <c r="IH7" s="20"/>
      <c r="II7" s="21"/>
      <c r="IJ7" s="22"/>
      <c r="IK7" s="19"/>
      <c r="IM7" s="2"/>
      <c r="IN7" s="2"/>
      <c r="IO7" s="20"/>
      <c r="IP7" s="20"/>
      <c r="IQ7" s="21"/>
      <c r="IR7" s="22"/>
      <c r="IS7" s="19"/>
      <c r="IU7" s="2"/>
      <c r="IV7" s="2"/>
      <c r="IW7" s="20"/>
      <c r="IX7" s="20"/>
      <c r="IY7" s="21"/>
      <c r="IZ7" s="22"/>
      <c r="JA7" s="19"/>
      <c r="JC7" s="2"/>
      <c r="JD7" s="2"/>
      <c r="JE7" s="20"/>
      <c r="JF7" s="20"/>
      <c r="JG7" s="21"/>
      <c r="JH7" s="22"/>
      <c r="JI7" s="19"/>
      <c r="JK7" s="2"/>
      <c r="JL7" s="2"/>
      <c r="JM7" s="20"/>
      <c r="JN7" s="20"/>
      <c r="JO7" s="21"/>
      <c r="JP7" s="22"/>
      <c r="JQ7" s="19"/>
      <c r="JS7" s="2"/>
      <c r="JT7" s="2"/>
      <c r="JU7" s="20"/>
      <c r="JV7" s="20"/>
      <c r="JW7" s="21"/>
      <c r="JX7" s="22"/>
      <c r="JY7" s="19"/>
      <c r="KA7" s="2"/>
      <c r="KB7" s="2"/>
      <c r="KC7" s="20"/>
      <c r="KD7" s="20"/>
      <c r="KE7" s="21"/>
      <c r="KF7" s="22"/>
      <c r="KG7" s="19"/>
      <c r="KI7" s="2"/>
      <c r="KJ7" s="2"/>
      <c r="KK7" s="20"/>
      <c r="KL7" s="20"/>
      <c r="KM7" s="21"/>
      <c r="KN7" s="22"/>
      <c r="KO7" s="19"/>
      <c r="KQ7" s="2"/>
      <c r="KR7" s="2"/>
      <c r="KS7" s="20"/>
      <c r="KT7" s="20"/>
      <c r="KU7" s="21"/>
      <c r="KV7" s="22"/>
      <c r="KW7" s="19"/>
      <c r="KY7" s="2"/>
      <c r="KZ7" s="2"/>
      <c r="LA7" s="20"/>
      <c r="LB7" s="20"/>
      <c r="LC7" s="21"/>
      <c r="LD7" s="22"/>
      <c r="LE7" s="19"/>
      <c r="LG7" s="2"/>
      <c r="LH7" s="2"/>
      <c r="LI7" s="20"/>
      <c r="LJ7" s="20"/>
      <c r="LK7" s="21"/>
      <c r="LL7" s="22"/>
      <c r="LM7" s="19"/>
      <c r="LO7" s="2"/>
      <c r="LP7" s="2"/>
      <c r="LQ7" s="20"/>
      <c r="LR7" s="20"/>
      <c r="LS7" s="21"/>
      <c r="LT7" s="22"/>
      <c r="LU7" s="19"/>
      <c r="LW7" s="2"/>
      <c r="LX7" s="2"/>
      <c r="LY7" s="20"/>
      <c r="LZ7" s="20"/>
      <c r="MA7" s="21"/>
      <c r="MB7" s="22"/>
      <c r="MC7" s="19"/>
      <c r="ME7" s="2"/>
      <c r="MF7" s="2"/>
      <c r="MG7" s="20"/>
      <c r="MH7" s="20"/>
      <c r="MI7" s="21"/>
      <c r="MJ7" s="22"/>
      <c r="MK7" s="19"/>
      <c r="MM7" s="2"/>
      <c r="MN7" s="2"/>
      <c r="MO7" s="20"/>
      <c r="MP7" s="20"/>
      <c r="MQ7" s="21"/>
      <c r="MR7" s="22"/>
      <c r="MS7" s="19"/>
      <c r="MU7" s="2"/>
      <c r="MV7" s="2"/>
      <c r="MW7" s="20"/>
      <c r="MX7" s="20"/>
      <c r="MY7" s="21"/>
      <c r="MZ7" s="22"/>
      <c r="NA7" s="19"/>
      <c r="NC7" s="2"/>
      <c r="ND7" s="2"/>
      <c r="NE7" s="20"/>
      <c r="NF7" s="20"/>
      <c r="NG7" s="21"/>
      <c r="NH7" s="22"/>
      <c r="NI7" s="19"/>
      <c r="NK7" s="2"/>
      <c r="NL7" s="2"/>
      <c r="NM7" s="20"/>
      <c r="NN7" s="20"/>
      <c r="NO7" s="21"/>
      <c r="NP7" s="22"/>
      <c r="NQ7" s="19"/>
      <c r="NS7" s="2"/>
      <c r="NT7" s="2"/>
      <c r="NU7" s="20"/>
      <c r="NV7" s="20"/>
      <c r="NW7" s="21"/>
      <c r="NX7" s="22"/>
      <c r="NY7" s="19"/>
      <c r="OA7" s="2"/>
      <c r="OB7" s="2"/>
      <c r="OC7" s="20"/>
      <c r="OD7" s="20"/>
      <c r="OE7" s="21"/>
      <c r="OF7" s="22"/>
      <c r="OG7" s="19"/>
      <c r="OI7" s="2"/>
      <c r="OJ7" s="2"/>
      <c r="OK7" s="20"/>
      <c r="OL7" s="20"/>
      <c r="OM7" s="21"/>
      <c r="ON7" s="22"/>
      <c r="OO7" s="19"/>
      <c r="OQ7" s="2"/>
      <c r="OR7" s="2"/>
      <c r="OS7" s="20"/>
      <c r="OT7" s="20"/>
      <c r="OU7" s="21"/>
      <c r="OV7" s="22"/>
      <c r="OW7" s="19"/>
      <c r="OY7" s="2"/>
      <c r="OZ7" s="2"/>
      <c r="PA7" s="20"/>
      <c r="PB7" s="20"/>
      <c r="PC7" s="21"/>
      <c r="PD7" s="22"/>
      <c r="PE7" s="19"/>
      <c r="PG7" s="2"/>
      <c r="PH7" s="2"/>
      <c r="PI7" s="20"/>
      <c r="PJ7" s="20"/>
      <c r="PK7" s="21"/>
      <c r="PL7" s="22"/>
      <c r="PM7" s="19"/>
      <c r="PO7" s="2"/>
      <c r="PP7" s="2"/>
      <c r="PQ7" s="20"/>
      <c r="PR7" s="20"/>
      <c r="PS7" s="21"/>
      <c r="PT7" s="22"/>
      <c r="PU7" s="19"/>
      <c r="PW7" s="2"/>
      <c r="PX7" s="2"/>
      <c r="PY7" s="20"/>
      <c r="PZ7" s="20"/>
      <c r="QA7" s="21"/>
      <c r="QB7" s="22"/>
      <c r="QC7" s="19"/>
      <c r="QE7" s="2"/>
      <c r="QF7" s="2"/>
      <c r="QG7" s="20"/>
      <c r="QH7" s="20"/>
      <c r="QI7" s="21"/>
      <c r="QJ7" s="22"/>
      <c r="QK7" s="19"/>
      <c r="QM7" s="2"/>
      <c r="QN7" s="2"/>
      <c r="QO7" s="20"/>
      <c r="QP7" s="20"/>
      <c r="QQ7" s="21"/>
      <c r="QR7" s="22"/>
      <c r="QS7" s="19"/>
      <c r="QU7" s="2"/>
      <c r="QV7" s="2"/>
      <c r="QW7" s="20"/>
      <c r="QX7" s="20"/>
      <c r="QY7" s="21"/>
      <c r="QZ7" s="22"/>
      <c r="RA7" s="19"/>
      <c r="RC7" s="2"/>
      <c r="RD7" s="2"/>
      <c r="RE7" s="20"/>
      <c r="RF7" s="20"/>
      <c r="RG7" s="21"/>
      <c r="RH7" s="22"/>
      <c r="RI7" s="19"/>
      <c r="RK7" s="2"/>
      <c r="RL7" s="2"/>
      <c r="RM7" s="20"/>
      <c r="RN7" s="20"/>
      <c r="RO7" s="21"/>
      <c r="RP7" s="22"/>
      <c r="RQ7" s="19"/>
      <c r="RS7" s="2"/>
      <c r="RT7" s="2"/>
      <c r="RU7" s="20"/>
      <c r="RV7" s="20"/>
      <c r="RW7" s="21"/>
      <c r="RX7" s="22"/>
      <c r="RY7" s="19"/>
      <c r="SA7" s="2"/>
      <c r="SB7" s="2"/>
      <c r="SC7" s="20"/>
      <c r="SD7" s="20"/>
      <c r="SE7" s="21"/>
      <c r="SF7" s="22"/>
      <c r="SG7" s="19"/>
      <c r="SI7" s="2"/>
      <c r="SJ7" s="2"/>
      <c r="SK7" s="20"/>
      <c r="SL7" s="20"/>
      <c r="SM7" s="21"/>
      <c r="SN7" s="22"/>
      <c r="SO7" s="19"/>
      <c r="SQ7" s="2"/>
      <c r="SR7" s="2"/>
      <c r="SS7" s="20"/>
      <c r="ST7" s="20"/>
      <c r="SU7" s="21"/>
      <c r="SV7" s="22"/>
      <c r="SW7" s="19"/>
      <c r="SY7" s="2"/>
      <c r="SZ7" s="2"/>
      <c r="TA7" s="20"/>
      <c r="TB7" s="20"/>
      <c r="TC7" s="21"/>
      <c r="TD7" s="22"/>
      <c r="TE7" s="19"/>
      <c r="TG7" s="2"/>
      <c r="TH7" s="2"/>
      <c r="TI7" s="20"/>
      <c r="TJ7" s="20"/>
      <c r="TK7" s="21"/>
      <c r="TL7" s="22"/>
      <c r="TM7" s="19"/>
      <c r="TO7" s="2"/>
      <c r="TP7" s="2"/>
      <c r="TQ7" s="20"/>
      <c r="TR7" s="20"/>
      <c r="TS7" s="21"/>
      <c r="TT7" s="22"/>
      <c r="TU7" s="19"/>
      <c r="TW7" s="2"/>
      <c r="TX7" s="2"/>
      <c r="TY7" s="20"/>
      <c r="TZ7" s="20"/>
      <c r="UA7" s="21"/>
      <c r="UB7" s="22"/>
      <c r="UC7" s="19"/>
      <c r="UE7" s="2"/>
      <c r="UF7" s="2"/>
      <c r="UG7" s="20"/>
      <c r="UH7" s="20"/>
      <c r="UI7" s="21"/>
      <c r="UJ7" s="22"/>
      <c r="UK7" s="19"/>
      <c r="UM7" s="2"/>
      <c r="UN7" s="2"/>
      <c r="UO7" s="20"/>
      <c r="UP7" s="20"/>
      <c r="UQ7" s="21"/>
      <c r="UR7" s="22"/>
      <c r="US7" s="19"/>
      <c r="UU7" s="2"/>
      <c r="UV7" s="2"/>
      <c r="UW7" s="20"/>
      <c r="UX7" s="20"/>
      <c r="UY7" s="21"/>
      <c r="UZ7" s="22"/>
      <c r="VA7" s="19"/>
      <c r="VC7" s="2"/>
      <c r="VD7" s="2"/>
      <c r="VE7" s="20"/>
      <c r="VF7" s="20"/>
      <c r="VG7" s="21"/>
      <c r="VH7" s="22"/>
      <c r="VI7" s="19"/>
      <c r="VK7" s="2"/>
      <c r="VL7" s="2"/>
      <c r="VM7" s="20"/>
      <c r="VN7" s="20"/>
      <c r="VO7" s="21"/>
      <c r="VP7" s="22"/>
      <c r="VQ7" s="19"/>
      <c r="VS7" s="2"/>
      <c r="VT7" s="2"/>
      <c r="VU7" s="20"/>
      <c r="VV7" s="20"/>
      <c r="VW7" s="21"/>
      <c r="VX7" s="22"/>
      <c r="VY7" s="19"/>
      <c r="WA7" s="2"/>
      <c r="WB7" s="2"/>
      <c r="WC7" s="20"/>
      <c r="WD7" s="20"/>
      <c r="WE7" s="21"/>
      <c r="WF7" s="22"/>
      <c r="WG7" s="19"/>
      <c r="WI7" s="2"/>
      <c r="WJ7" s="2"/>
      <c r="WK7" s="20"/>
      <c r="WL7" s="20"/>
      <c r="WM7" s="21"/>
      <c r="WN7" s="22"/>
      <c r="WO7" s="19"/>
      <c r="WQ7" s="2"/>
      <c r="WR7" s="2"/>
      <c r="WS7" s="20"/>
      <c r="WT7" s="20"/>
      <c r="WU7" s="21"/>
      <c r="WV7" s="22"/>
      <c r="WW7" s="19"/>
      <c r="WY7" s="2"/>
      <c r="WZ7" s="2"/>
      <c r="XA7" s="20"/>
      <c r="XB7" s="20"/>
      <c r="XC7" s="21"/>
      <c r="XD7" s="22"/>
      <c r="XE7" s="19"/>
      <c r="XG7" s="2"/>
      <c r="XH7" s="2"/>
      <c r="XI7" s="20"/>
      <c r="XJ7" s="20"/>
      <c r="XK7" s="21"/>
      <c r="XL7" s="22"/>
      <c r="XM7" s="19"/>
      <c r="XO7" s="2"/>
      <c r="XP7" s="2"/>
      <c r="XQ7" s="20"/>
      <c r="XR7" s="20"/>
      <c r="XS7" s="21"/>
      <c r="XT7" s="22"/>
      <c r="XU7" s="19"/>
      <c r="XW7" s="2"/>
      <c r="XX7" s="2"/>
      <c r="XY7" s="20"/>
      <c r="XZ7" s="20"/>
      <c r="YA7" s="21"/>
      <c r="YB7" s="22"/>
      <c r="YC7" s="19"/>
      <c r="YE7" s="2"/>
      <c r="YF7" s="2"/>
      <c r="YG7" s="20"/>
      <c r="YH7" s="20"/>
      <c r="YI7" s="21"/>
      <c r="YJ7" s="22"/>
      <c r="YK7" s="19"/>
      <c r="YM7" s="2"/>
      <c r="YN7" s="2"/>
      <c r="YO7" s="20"/>
      <c r="YP7" s="20"/>
      <c r="YQ7" s="21"/>
      <c r="YR7" s="22"/>
      <c r="YS7" s="19"/>
      <c r="YU7" s="2"/>
      <c r="YV7" s="2"/>
      <c r="YW7" s="20"/>
      <c r="YX7" s="20"/>
      <c r="YY7" s="21"/>
      <c r="YZ7" s="22"/>
      <c r="ZA7" s="19"/>
      <c r="ZC7" s="2"/>
      <c r="ZD7" s="2"/>
      <c r="ZE7" s="20"/>
      <c r="ZF7" s="20"/>
      <c r="ZG7" s="21"/>
      <c r="ZH7" s="22"/>
      <c r="ZI7" s="19"/>
      <c r="ZK7" s="2"/>
      <c r="ZL7" s="2"/>
      <c r="ZM7" s="20"/>
      <c r="ZN7" s="20"/>
      <c r="ZO7" s="21"/>
      <c r="ZP7" s="22"/>
      <c r="ZQ7" s="19"/>
      <c r="ZS7" s="2"/>
      <c r="ZT7" s="2"/>
      <c r="ZU7" s="20"/>
      <c r="ZV7" s="20"/>
      <c r="ZW7" s="21"/>
      <c r="ZX7" s="22"/>
      <c r="ZY7" s="19"/>
      <c r="AAA7" s="2"/>
      <c r="AAB7" s="2"/>
      <c r="AAC7" s="20"/>
      <c r="AAD7" s="20"/>
      <c r="AAE7" s="21"/>
      <c r="AAF7" s="22"/>
      <c r="AAG7" s="19"/>
      <c r="AAI7" s="2"/>
      <c r="AAJ7" s="2"/>
      <c r="AAK7" s="20"/>
      <c r="AAL7" s="20"/>
      <c r="AAM7" s="21"/>
      <c r="AAN7" s="22"/>
      <c r="AAO7" s="19"/>
      <c r="AAQ7" s="2"/>
      <c r="AAR7" s="2"/>
      <c r="AAS7" s="20"/>
      <c r="AAT7" s="20"/>
      <c r="AAU7" s="21"/>
      <c r="AAV7" s="22"/>
      <c r="AAW7" s="19"/>
      <c r="AAY7" s="2"/>
      <c r="AAZ7" s="2"/>
      <c r="ABA7" s="20"/>
      <c r="ABB7" s="20"/>
      <c r="ABC7" s="21"/>
      <c r="ABD7" s="22"/>
      <c r="ABE7" s="19"/>
      <c r="ABG7" s="2"/>
      <c r="ABH7" s="2"/>
      <c r="ABI7" s="20"/>
      <c r="ABJ7" s="20"/>
      <c r="ABK7" s="21"/>
      <c r="ABL7" s="22"/>
      <c r="ABM7" s="19"/>
      <c r="ABO7" s="2"/>
      <c r="ABP7" s="2"/>
      <c r="ABQ7" s="20"/>
      <c r="ABR7" s="20"/>
      <c r="ABS7" s="21"/>
      <c r="ABT7" s="22"/>
      <c r="ABU7" s="19"/>
      <c r="ABW7" s="2"/>
      <c r="ABX7" s="2"/>
      <c r="ABY7" s="20"/>
      <c r="ABZ7" s="20"/>
      <c r="ACA7" s="21"/>
      <c r="ACB7" s="22"/>
      <c r="ACC7" s="19"/>
      <c r="ACE7" s="2"/>
      <c r="ACF7" s="2"/>
      <c r="ACG7" s="20"/>
      <c r="ACH7" s="20"/>
      <c r="ACI7" s="21"/>
      <c r="ACJ7" s="22"/>
      <c r="ACK7" s="19"/>
      <c r="ACM7" s="2"/>
      <c r="ACN7" s="2"/>
      <c r="ACO7" s="20"/>
      <c r="ACP7" s="20"/>
      <c r="ACQ7" s="21"/>
      <c r="ACR7" s="22"/>
      <c r="ACS7" s="19"/>
      <c r="ACU7" s="2"/>
      <c r="ACV7" s="2"/>
      <c r="ACW7" s="20"/>
      <c r="ACX7" s="20"/>
      <c r="ACY7" s="21"/>
      <c r="ACZ7" s="22"/>
      <c r="ADA7" s="19"/>
      <c r="ADC7" s="2"/>
      <c r="ADD7" s="2"/>
      <c r="ADE7" s="20"/>
      <c r="ADF7" s="20"/>
      <c r="ADG7" s="21"/>
      <c r="ADH7" s="22"/>
      <c r="ADI7" s="19"/>
      <c r="ADK7" s="2"/>
      <c r="ADL7" s="2"/>
      <c r="ADM7" s="20"/>
      <c r="ADN7" s="20"/>
      <c r="ADO7" s="21"/>
      <c r="ADP7" s="22"/>
      <c r="ADQ7" s="19"/>
      <c r="ADS7" s="2"/>
      <c r="ADT7" s="2"/>
      <c r="ADU7" s="20"/>
      <c r="ADV7" s="20"/>
      <c r="ADW7" s="21"/>
      <c r="ADX7" s="22"/>
      <c r="ADY7" s="19"/>
      <c r="AEA7" s="2"/>
      <c r="AEB7" s="2"/>
      <c r="AEC7" s="20"/>
      <c r="AED7" s="20"/>
      <c r="AEE7" s="21"/>
      <c r="AEF7" s="22"/>
      <c r="AEG7" s="19"/>
      <c r="AEI7" s="2"/>
      <c r="AEJ7" s="2"/>
      <c r="AEK7" s="20"/>
      <c r="AEL7" s="20"/>
      <c r="AEM7" s="21"/>
      <c r="AEN7" s="22"/>
      <c r="AEO7" s="19"/>
      <c r="AEQ7" s="2"/>
      <c r="AER7" s="2"/>
      <c r="AES7" s="20"/>
      <c r="AET7" s="20"/>
      <c r="AEU7" s="21"/>
      <c r="AEV7" s="22"/>
      <c r="AEW7" s="19"/>
      <c r="AEY7" s="2"/>
      <c r="AEZ7" s="2"/>
      <c r="AFA7" s="20"/>
      <c r="AFB7" s="20"/>
      <c r="AFC7" s="21"/>
      <c r="AFD7" s="22"/>
      <c r="AFE7" s="19"/>
      <c r="AFG7" s="2"/>
      <c r="AFH7" s="2"/>
      <c r="AFI7" s="20"/>
      <c r="AFJ7" s="20"/>
      <c r="AFK7" s="21"/>
      <c r="AFL7" s="22"/>
      <c r="AFM7" s="19"/>
      <c r="AFO7" s="2"/>
      <c r="AFP7" s="2"/>
      <c r="AFQ7" s="20"/>
      <c r="AFR7" s="20"/>
      <c r="AFS7" s="21"/>
      <c r="AFT7" s="22"/>
      <c r="AFU7" s="19"/>
      <c r="AFW7" s="2"/>
      <c r="AFX7" s="2"/>
      <c r="AFY7" s="20"/>
      <c r="AFZ7" s="20"/>
      <c r="AGA7" s="21"/>
      <c r="AGB7" s="22"/>
      <c r="AGC7" s="19"/>
      <c r="AGE7" s="2"/>
      <c r="AGF7" s="2"/>
      <c r="AGG7" s="20"/>
      <c r="AGH7" s="20"/>
      <c r="AGI7" s="21"/>
      <c r="AGJ7" s="22"/>
      <c r="AGK7" s="19"/>
      <c r="AGM7" s="2"/>
      <c r="AGN7" s="2"/>
      <c r="AGO7" s="20"/>
      <c r="AGP7" s="20"/>
      <c r="AGQ7" s="21"/>
      <c r="AGR7" s="22"/>
      <c r="AGS7" s="19"/>
      <c r="AGU7" s="2"/>
      <c r="AGV7" s="2"/>
      <c r="AGW7" s="20"/>
      <c r="AGX7" s="20"/>
      <c r="AGY7" s="21"/>
      <c r="AGZ7" s="22"/>
      <c r="AHA7" s="19"/>
      <c r="AHC7" s="2"/>
      <c r="AHD7" s="2"/>
      <c r="AHE7" s="20"/>
      <c r="AHF7" s="20"/>
      <c r="AHG7" s="21"/>
      <c r="AHH7" s="22"/>
      <c r="AHI7" s="19"/>
      <c r="AHK7" s="2"/>
      <c r="AHL7" s="2"/>
      <c r="AHM7" s="20"/>
      <c r="AHN7" s="20"/>
      <c r="AHO7" s="21"/>
      <c r="AHP7" s="22"/>
      <c r="AHQ7" s="19"/>
      <c r="AHS7" s="2"/>
      <c r="AHT7" s="2"/>
      <c r="AHU7" s="20"/>
      <c r="AHV7" s="20"/>
      <c r="AHW7" s="21"/>
      <c r="AHX7" s="22"/>
      <c r="AHY7" s="19"/>
      <c r="AIA7" s="2"/>
      <c r="AIB7" s="2"/>
      <c r="AIC7" s="20"/>
      <c r="AID7" s="20"/>
      <c r="AIE7" s="21"/>
      <c r="AIF7" s="22"/>
      <c r="AIG7" s="19"/>
      <c r="AII7" s="2"/>
      <c r="AIJ7" s="2"/>
      <c r="AIK7" s="20"/>
      <c r="AIL7" s="20"/>
      <c r="AIM7" s="21"/>
      <c r="AIN7" s="22"/>
      <c r="AIO7" s="19"/>
      <c r="AIQ7" s="2"/>
      <c r="AIR7" s="2"/>
      <c r="AIS7" s="20"/>
      <c r="AIT7" s="20"/>
      <c r="AIU7" s="21"/>
      <c r="AIV7" s="22"/>
      <c r="AIW7" s="19"/>
      <c r="AIY7" s="2"/>
      <c r="AIZ7" s="2"/>
      <c r="AJA7" s="20"/>
      <c r="AJB7" s="20"/>
      <c r="AJC7" s="21"/>
      <c r="AJD7" s="22"/>
      <c r="AJE7" s="19"/>
      <c r="AJG7" s="2"/>
      <c r="AJH7" s="2"/>
      <c r="AJI7" s="20"/>
      <c r="AJJ7" s="20"/>
      <c r="AJK7" s="21"/>
      <c r="AJL7" s="22"/>
      <c r="AJM7" s="19"/>
      <c r="AJO7" s="2"/>
      <c r="AJP7" s="2"/>
      <c r="AJQ7" s="20"/>
      <c r="AJR7" s="20"/>
      <c r="AJS7" s="21"/>
      <c r="AJT7" s="22"/>
      <c r="AJU7" s="19"/>
      <c r="AJW7" s="2"/>
      <c r="AJX7" s="2"/>
      <c r="AJY7" s="20"/>
      <c r="AJZ7" s="20"/>
      <c r="AKA7" s="21"/>
      <c r="AKB7" s="22"/>
      <c r="AKC7" s="19"/>
      <c r="AKE7" s="2"/>
      <c r="AKF7" s="2"/>
      <c r="AKG7" s="20"/>
      <c r="AKH7" s="20"/>
      <c r="AKI7" s="21"/>
      <c r="AKJ7" s="22"/>
      <c r="AKK7" s="19"/>
      <c r="AKM7" s="2"/>
      <c r="AKN7" s="2"/>
      <c r="AKO7" s="20"/>
      <c r="AKP7" s="20"/>
      <c r="AKQ7" s="21"/>
      <c r="AKR7" s="22"/>
      <c r="AKS7" s="19"/>
      <c r="AKU7" s="2"/>
      <c r="AKV7" s="2"/>
      <c r="AKW7" s="20"/>
      <c r="AKX7" s="20"/>
      <c r="AKY7" s="21"/>
      <c r="AKZ7" s="22"/>
      <c r="ALA7" s="19"/>
      <c r="ALC7" s="2"/>
      <c r="ALD7" s="2"/>
      <c r="ALE7" s="20"/>
      <c r="ALF7" s="20"/>
      <c r="ALG7" s="21"/>
      <c r="ALH7" s="22"/>
      <c r="ALI7" s="19"/>
      <c r="ALK7" s="2"/>
      <c r="ALL7" s="2"/>
      <c r="ALM7" s="20"/>
      <c r="ALN7" s="20"/>
      <c r="ALO7" s="21"/>
      <c r="ALP7" s="22"/>
      <c r="ALQ7" s="19"/>
      <c r="ALS7" s="2"/>
      <c r="ALT7" s="2"/>
      <c r="ALU7" s="20"/>
      <c r="ALV7" s="20"/>
      <c r="ALW7" s="21"/>
      <c r="ALX7" s="22"/>
      <c r="ALY7" s="19"/>
      <c r="AMA7" s="2"/>
      <c r="AMB7" s="2"/>
      <c r="AMC7" s="20"/>
      <c r="AMD7" s="20"/>
      <c r="AME7" s="21"/>
      <c r="AMF7" s="22"/>
      <c r="AMG7" s="19"/>
      <c r="AMI7" s="2"/>
      <c r="AMJ7" s="2"/>
      <c r="AMK7" s="20"/>
      <c r="AML7" s="20"/>
      <c r="AMM7" s="21"/>
      <c r="AMN7" s="22"/>
      <c r="AMO7" s="19"/>
      <c r="AMQ7" s="2"/>
      <c r="AMR7" s="2"/>
      <c r="AMS7" s="20"/>
      <c r="AMT7" s="20"/>
      <c r="AMU7" s="21"/>
      <c r="AMV7" s="22"/>
      <c r="AMW7" s="19"/>
      <c r="AMY7" s="2"/>
      <c r="AMZ7" s="2"/>
      <c r="ANA7" s="20"/>
      <c r="ANB7" s="20"/>
      <c r="ANC7" s="21"/>
      <c r="AND7" s="22"/>
      <c r="ANE7" s="19"/>
      <c r="ANG7" s="2"/>
      <c r="ANH7" s="2"/>
      <c r="ANI7" s="20"/>
      <c r="ANJ7" s="20"/>
      <c r="ANK7" s="21"/>
      <c r="ANL7" s="22"/>
      <c r="ANM7" s="19"/>
      <c r="ANO7" s="2"/>
      <c r="ANP7" s="2"/>
      <c r="ANQ7" s="20"/>
      <c r="ANR7" s="20"/>
      <c r="ANS7" s="21"/>
      <c r="ANT7" s="22"/>
      <c r="ANU7" s="19"/>
      <c r="ANW7" s="2"/>
      <c r="ANX7" s="2"/>
      <c r="ANY7" s="20"/>
      <c r="ANZ7" s="20"/>
      <c r="AOA7" s="21"/>
      <c r="AOB7" s="22"/>
      <c r="AOC7" s="19"/>
      <c r="AOE7" s="2"/>
      <c r="AOF7" s="2"/>
      <c r="AOG7" s="20"/>
      <c r="AOH7" s="20"/>
      <c r="AOI7" s="21"/>
      <c r="AOJ7" s="22"/>
      <c r="AOK7" s="19"/>
      <c r="AOM7" s="2"/>
      <c r="AON7" s="2"/>
      <c r="AOO7" s="20"/>
      <c r="AOP7" s="20"/>
      <c r="AOQ7" s="21"/>
      <c r="AOR7" s="22"/>
      <c r="AOS7" s="19"/>
      <c r="AOU7" s="2"/>
      <c r="AOV7" s="2"/>
      <c r="AOW7" s="20"/>
      <c r="AOX7" s="20"/>
      <c r="AOY7" s="21"/>
      <c r="AOZ7" s="22"/>
      <c r="APA7" s="19"/>
      <c r="APC7" s="2"/>
      <c r="APD7" s="2"/>
      <c r="APE7" s="20"/>
      <c r="APF7" s="20"/>
      <c r="APG7" s="21"/>
      <c r="APH7" s="22"/>
      <c r="API7" s="19"/>
      <c r="APK7" s="2"/>
      <c r="APL7" s="2"/>
      <c r="APM7" s="20"/>
      <c r="APN7" s="20"/>
      <c r="APO7" s="21"/>
      <c r="APP7" s="22"/>
      <c r="APQ7" s="19"/>
      <c r="APS7" s="2"/>
      <c r="APT7" s="2"/>
      <c r="APU7" s="20"/>
      <c r="APV7" s="20"/>
      <c r="APW7" s="21"/>
      <c r="APX7" s="22"/>
      <c r="APY7" s="19"/>
      <c r="AQA7" s="2"/>
      <c r="AQB7" s="2"/>
      <c r="AQC7" s="20"/>
      <c r="AQD7" s="20"/>
      <c r="AQE7" s="21"/>
      <c r="AQF7" s="22"/>
      <c r="AQG7" s="19"/>
      <c r="AQI7" s="2"/>
      <c r="AQJ7" s="2"/>
      <c r="AQK7" s="20"/>
      <c r="AQL7" s="20"/>
      <c r="AQM7" s="21"/>
      <c r="AQN7" s="22"/>
      <c r="AQO7" s="19"/>
      <c r="AQQ7" s="2"/>
      <c r="AQR7" s="2"/>
      <c r="AQS7" s="20"/>
      <c r="AQT7" s="20"/>
      <c r="AQU7" s="21"/>
      <c r="AQV7" s="22"/>
      <c r="AQW7" s="19"/>
      <c r="AQY7" s="2"/>
      <c r="AQZ7" s="2"/>
      <c r="ARA7" s="20"/>
      <c r="ARB7" s="20"/>
      <c r="ARC7" s="21"/>
      <c r="ARD7" s="22"/>
      <c r="ARE7" s="19"/>
      <c r="ARG7" s="2"/>
      <c r="ARH7" s="2"/>
      <c r="ARI7" s="20"/>
      <c r="ARJ7" s="20"/>
      <c r="ARK7" s="21"/>
      <c r="ARL7" s="22"/>
      <c r="ARM7" s="19"/>
      <c r="ARO7" s="2"/>
      <c r="ARP7" s="2"/>
      <c r="ARQ7" s="20"/>
      <c r="ARR7" s="20"/>
      <c r="ARS7" s="21"/>
      <c r="ART7" s="22"/>
      <c r="ARU7" s="19"/>
      <c r="ARW7" s="2"/>
      <c r="ARX7" s="2"/>
      <c r="ARY7" s="20"/>
      <c r="ARZ7" s="20"/>
      <c r="ASA7" s="21"/>
      <c r="ASB7" s="22"/>
      <c r="ASC7" s="19"/>
      <c r="ASE7" s="2"/>
      <c r="ASF7" s="2"/>
      <c r="ASG7" s="20"/>
      <c r="ASH7" s="20"/>
      <c r="ASI7" s="21"/>
      <c r="ASJ7" s="22"/>
      <c r="ASK7" s="19"/>
      <c r="ASM7" s="2"/>
      <c r="ASN7" s="2"/>
      <c r="ASO7" s="20"/>
      <c r="ASP7" s="20"/>
      <c r="ASQ7" s="21"/>
      <c r="ASR7" s="22"/>
      <c r="ASS7" s="19"/>
      <c r="ASU7" s="2"/>
      <c r="ASV7" s="2"/>
      <c r="ASW7" s="20"/>
      <c r="ASX7" s="20"/>
      <c r="ASY7" s="21"/>
      <c r="ASZ7" s="22"/>
      <c r="ATA7" s="19"/>
      <c r="ATC7" s="2"/>
      <c r="ATD7" s="2"/>
      <c r="ATE7" s="20"/>
      <c r="ATF7" s="20"/>
      <c r="ATG7" s="21"/>
      <c r="ATH7" s="22"/>
      <c r="ATI7" s="19"/>
      <c r="ATK7" s="2"/>
      <c r="ATL7" s="2"/>
      <c r="ATM7" s="20"/>
      <c r="ATN7" s="20"/>
      <c r="ATO7" s="21"/>
      <c r="ATP7" s="22"/>
      <c r="ATQ7" s="19"/>
      <c r="ATS7" s="2"/>
      <c r="ATT7" s="2"/>
      <c r="ATU7" s="20"/>
      <c r="ATV7" s="20"/>
      <c r="ATW7" s="21"/>
      <c r="ATX7" s="22"/>
      <c r="ATY7" s="19"/>
      <c r="AUA7" s="2"/>
      <c r="AUB7" s="2"/>
      <c r="AUC7" s="20"/>
      <c r="AUD7" s="20"/>
      <c r="AUE7" s="21"/>
      <c r="AUF7" s="22"/>
      <c r="AUG7" s="19"/>
      <c r="AUI7" s="2"/>
      <c r="AUJ7" s="2"/>
      <c r="AUK7" s="20"/>
      <c r="AUL7" s="20"/>
      <c r="AUM7" s="21"/>
      <c r="AUN7" s="22"/>
      <c r="AUO7" s="19"/>
      <c r="AUQ7" s="2"/>
      <c r="AUR7" s="2"/>
      <c r="AUS7" s="20"/>
      <c r="AUT7" s="20"/>
      <c r="AUU7" s="21"/>
      <c r="AUV7" s="22"/>
      <c r="AUW7" s="19"/>
      <c r="AUY7" s="2"/>
      <c r="AUZ7" s="2"/>
      <c r="AVA7" s="20"/>
      <c r="AVB7" s="20"/>
      <c r="AVC7" s="21"/>
      <c r="AVD7" s="22"/>
      <c r="AVE7" s="19"/>
      <c r="AVG7" s="2"/>
      <c r="AVH7" s="2"/>
      <c r="AVI7" s="20"/>
      <c r="AVJ7" s="20"/>
      <c r="AVK7" s="21"/>
      <c r="AVL7" s="22"/>
      <c r="AVM7" s="19"/>
      <c r="AVO7" s="2"/>
      <c r="AVP7" s="2"/>
      <c r="AVQ7" s="20"/>
      <c r="AVR7" s="20"/>
      <c r="AVS7" s="21"/>
      <c r="AVT7" s="22"/>
      <c r="AVU7" s="19"/>
      <c r="AVW7" s="2"/>
      <c r="AVX7" s="2"/>
      <c r="AVY7" s="20"/>
      <c r="AVZ7" s="20"/>
      <c r="AWA7" s="21"/>
      <c r="AWB7" s="22"/>
      <c r="AWC7" s="19"/>
      <c r="AWE7" s="2"/>
      <c r="AWF7" s="2"/>
      <c r="AWG7" s="20"/>
      <c r="AWH7" s="20"/>
      <c r="AWI7" s="21"/>
      <c r="AWJ7" s="22"/>
      <c r="AWK7" s="19"/>
      <c r="AWM7" s="2"/>
      <c r="AWN7" s="2"/>
      <c r="AWO7" s="20"/>
      <c r="AWP7" s="20"/>
      <c r="AWQ7" s="21"/>
      <c r="AWR7" s="22"/>
      <c r="AWS7" s="19"/>
      <c r="AWU7" s="2"/>
      <c r="AWV7" s="2"/>
      <c r="AWW7" s="20"/>
      <c r="AWX7" s="20"/>
      <c r="AWY7" s="21"/>
      <c r="AWZ7" s="22"/>
      <c r="AXA7" s="19"/>
      <c r="AXC7" s="2"/>
      <c r="AXD7" s="2"/>
      <c r="AXE7" s="20"/>
      <c r="AXF7" s="20"/>
      <c r="AXG7" s="21"/>
      <c r="AXH7" s="22"/>
      <c r="AXI7" s="19"/>
      <c r="AXK7" s="2"/>
      <c r="AXL7" s="2"/>
      <c r="AXM7" s="20"/>
      <c r="AXN7" s="20"/>
      <c r="AXO7" s="21"/>
      <c r="AXP7" s="22"/>
      <c r="AXQ7" s="19"/>
      <c r="AXS7" s="2"/>
      <c r="AXT7" s="2"/>
      <c r="AXU7" s="20"/>
      <c r="AXV7" s="20"/>
      <c r="AXW7" s="21"/>
      <c r="AXX7" s="22"/>
      <c r="AXY7" s="19"/>
      <c r="AYA7" s="2"/>
      <c r="AYB7" s="2"/>
      <c r="AYC7" s="20"/>
      <c r="AYD7" s="20"/>
      <c r="AYE7" s="21"/>
      <c r="AYF7" s="22"/>
      <c r="AYG7" s="19"/>
      <c r="AYI7" s="2"/>
      <c r="AYJ7" s="2"/>
      <c r="AYK7" s="20"/>
      <c r="AYL7" s="20"/>
      <c r="AYM7" s="21"/>
      <c r="AYN7" s="22"/>
      <c r="AYO7" s="19"/>
      <c r="AYQ7" s="2"/>
      <c r="AYR7" s="2"/>
      <c r="AYS7" s="20"/>
      <c r="AYT7" s="20"/>
      <c r="AYU7" s="21"/>
      <c r="AYV7" s="22"/>
      <c r="AYW7" s="19"/>
      <c r="AYY7" s="2"/>
      <c r="AYZ7" s="2"/>
      <c r="AZA7" s="20"/>
      <c r="AZB7" s="20"/>
      <c r="AZC7" s="21"/>
      <c r="AZD7" s="22"/>
      <c r="AZE7" s="19"/>
      <c r="AZG7" s="2"/>
      <c r="AZH7" s="2"/>
      <c r="AZI7" s="20"/>
      <c r="AZJ7" s="20"/>
      <c r="AZK7" s="21"/>
      <c r="AZL7" s="22"/>
      <c r="AZM7" s="19"/>
      <c r="AZO7" s="2"/>
      <c r="AZP7" s="2"/>
      <c r="AZQ7" s="20"/>
      <c r="AZR7" s="20"/>
      <c r="AZS7" s="21"/>
      <c r="AZT7" s="22"/>
      <c r="AZU7" s="19"/>
      <c r="AZW7" s="2"/>
      <c r="AZX7" s="2"/>
      <c r="AZY7" s="20"/>
      <c r="AZZ7" s="20"/>
      <c r="BAA7" s="21"/>
      <c r="BAB7" s="22"/>
      <c r="BAC7" s="19"/>
      <c r="BAE7" s="2"/>
      <c r="BAF7" s="2"/>
      <c r="BAG7" s="20"/>
      <c r="BAH7" s="20"/>
      <c r="BAI7" s="21"/>
      <c r="BAJ7" s="22"/>
      <c r="BAK7" s="19"/>
      <c r="BAM7" s="2"/>
      <c r="BAN7" s="2"/>
      <c r="BAO7" s="20"/>
      <c r="BAP7" s="20"/>
      <c r="BAQ7" s="21"/>
      <c r="BAR7" s="22"/>
      <c r="BAS7" s="19"/>
      <c r="BAU7" s="2"/>
      <c r="BAV7" s="2"/>
      <c r="BAW7" s="20"/>
      <c r="BAX7" s="20"/>
      <c r="BAY7" s="21"/>
      <c r="BAZ7" s="22"/>
      <c r="BBA7" s="19"/>
      <c r="BBC7" s="2"/>
      <c r="BBD7" s="2"/>
      <c r="BBE7" s="20"/>
      <c r="BBF7" s="20"/>
      <c r="BBG7" s="21"/>
      <c r="BBH7" s="22"/>
      <c r="BBI7" s="19"/>
      <c r="BBK7" s="2"/>
      <c r="BBL7" s="2"/>
      <c r="BBM7" s="20"/>
      <c r="BBN7" s="20"/>
      <c r="BBO7" s="21"/>
      <c r="BBP7" s="22"/>
      <c r="BBQ7" s="19"/>
      <c r="BBS7" s="2"/>
      <c r="BBT7" s="2"/>
      <c r="BBU7" s="20"/>
      <c r="BBV7" s="20"/>
      <c r="BBW7" s="21"/>
      <c r="BBX7" s="22"/>
      <c r="BBY7" s="19"/>
      <c r="BCA7" s="2"/>
      <c r="BCB7" s="2"/>
      <c r="BCC7" s="20"/>
      <c r="BCD7" s="20"/>
      <c r="BCE7" s="21"/>
      <c r="BCF7" s="22"/>
      <c r="BCG7" s="19"/>
      <c r="BCI7" s="2"/>
      <c r="BCJ7" s="2"/>
      <c r="BCK7" s="20"/>
      <c r="BCL7" s="20"/>
      <c r="BCM7" s="21"/>
      <c r="BCN7" s="22"/>
      <c r="BCO7" s="19"/>
      <c r="BCQ7" s="2"/>
      <c r="BCR7" s="2"/>
      <c r="BCS7" s="20"/>
      <c r="BCT7" s="20"/>
      <c r="BCU7" s="21"/>
      <c r="BCV7" s="22"/>
      <c r="BCW7" s="19"/>
      <c r="BCY7" s="2"/>
      <c r="BCZ7" s="2"/>
      <c r="BDA7" s="20"/>
      <c r="BDB7" s="20"/>
      <c r="BDC7" s="21"/>
      <c r="BDD7" s="22"/>
      <c r="BDE7" s="19"/>
      <c r="BDG7" s="2"/>
      <c r="BDH7" s="2"/>
      <c r="BDI7" s="20"/>
      <c r="BDJ7" s="20"/>
      <c r="BDK7" s="21"/>
      <c r="BDL7" s="22"/>
      <c r="BDM7" s="19"/>
      <c r="BDO7" s="2"/>
      <c r="BDP7" s="2"/>
      <c r="BDQ7" s="20"/>
      <c r="BDR7" s="20"/>
      <c r="BDS7" s="21"/>
      <c r="BDT7" s="22"/>
      <c r="BDU7" s="19"/>
      <c r="BDW7" s="2"/>
      <c r="BDX7" s="2"/>
      <c r="BDY7" s="20"/>
      <c r="BDZ7" s="20"/>
      <c r="BEA7" s="21"/>
      <c r="BEB7" s="22"/>
      <c r="BEC7" s="19"/>
      <c r="BEE7" s="2"/>
      <c r="BEF7" s="2"/>
      <c r="BEG7" s="20"/>
      <c r="BEH7" s="20"/>
      <c r="BEI7" s="21"/>
      <c r="BEJ7" s="22"/>
      <c r="BEK7" s="19"/>
      <c r="BEM7" s="2"/>
      <c r="BEN7" s="2"/>
      <c r="BEO7" s="20"/>
      <c r="BEP7" s="20"/>
      <c r="BEQ7" s="21"/>
      <c r="BER7" s="22"/>
      <c r="BES7" s="19"/>
      <c r="BEU7" s="2"/>
      <c r="BEV7" s="2"/>
      <c r="BEW7" s="20"/>
      <c r="BEX7" s="20"/>
      <c r="BEY7" s="21"/>
      <c r="BEZ7" s="22"/>
      <c r="BFA7" s="19"/>
      <c r="BFC7" s="2"/>
      <c r="BFD7" s="2"/>
      <c r="BFE7" s="20"/>
      <c r="BFF7" s="20"/>
      <c r="BFG7" s="21"/>
      <c r="BFH7" s="22"/>
      <c r="BFI7" s="19"/>
      <c r="BFK7" s="2"/>
      <c r="BFL7" s="2"/>
      <c r="BFM7" s="20"/>
      <c r="BFN7" s="20"/>
      <c r="BFO7" s="21"/>
      <c r="BFP7" s="22"/>
      <c r="BFQ7" s="19"/>
      <c r="BFS7" s="2"/>
      <c r="BFT7" s="2"/>
      <c r="BFU7" s="20"/>
      <c r="BFV7" s="20"/>
      <c r="BFW7" s="21"/>
      <c r="BFX7" s="22"/>
      <c r="BFY7" s="19"/>
      <c r="BGA7" s="2"/>
      <c r="BGB7" s="2"/>
      <c r="BGC7" s="20"/>
      <c r="BGD7" s="20"/>
      <c r="BGE7" s="21"/>
      <c r="BGF7" s="22"/>
      <c r="BGG7" s="19"/>
      <c r="BGI7" s="2"/>
      <c r="BGJ7" s="2"/>
      <c r="BGK7" s="20"/>
      <c r="BGL7" s="20"/>
      <c r="BGM7" s="21"/>
      <c r="BGN7" s="22"/>
      <c r="BGO7" s="19"/>
      <c r="BGQ7" s="2"/>
      <c r="BGR7" s="2"/>
      <c r="BGS7" s="20"/>
      <c r="BGT7" s="20"/>
      <c r="BGU7" s="21"/>
      <c r="BGV7" s="22"/>
      <c r="BGW7" s="19"/>
      <c r="BGY7" s="2"/>
      <c r="BGZ7" s="2"/>
      <c r="BHA7" s="20"/>
      <c r="BHB7" s="20"/>
      <c r="BHC7" s="21"/>
      <c r="BHD7" s="22"/>
      <c r="BHE7" s="19"/>
      <c r="BHG7" s="2"/>
      <c r="BHH7" s="2"/>
      <c r="BHI7" s="20"/>
      <c r="BHJ7" s="20"/>
      <c r="BHK7" s="21"/>
      <c r="BHL7" s="22"/>
      <c r="BHM7" s="19"/>
      <c r="BHO7" s="2"/>
      <c r="BHP7" s="2"/>
      <c r="BHQ7" s="20"/>
      <c r="BHR7" s="20"/>
      <c r="BHS7" s="21"/>
      <c r="BHT7" s="22"/>
      <c r="BHU7" s="19"/>
      <c r="BHW7" s="2"/>
      <c r="BHX7" s="2"/>
      <c r="BHY7" s="20"/>
      <c r="BHZ7" s="20"/>
      <c r="BIA7" s="21"/>
      <c r="BIB7" s="22"/>
      <c r="BIC7" s="19"/>
      <c r="BIE7" s="2"/>
      <c r="BIF7" s="2"/>
      <c r="BIG7" s="20"/>
      <c r="BIH7" s="20"/>
      <c r="BII7" s="21"/>
      <c r="BIJ7" s="22"/>
      <c r="BIK7" s="19"/>
      <c r="BIM7" s="2"/>
      <c r="BIN7" s="2"/>
      <c r="BIO7" s="20"/>
      <c r="BIP7" s="20"/>
      <c r="BIQ7" s="21"/>
      <c r="BIR7" s="22"/>
      <c r="BIS7" s="19"/>
      <c r="BIU7" s="2"/>
      <c r="BIV7" s="2"/>
      <c r="BIW7" s="20"/>
      <c r="BIX7" s="20"/>
      <c r="BIY7" s="21"/>
      <c r="BIZ7" s="22"/>
      <c r="BJA7" s="19"/>
      <c r="BJC7" s="2"/>
      <c r="BJD7" s="2"/>
      <c r="BJE7" s="20"/>
      <c r="BJF7" s="20"/>
      <c r="BJG7" s="21"/>
      <c r="BJH7" s="22"/>
      <c r="BJI7" s="19"/>
      <c r="BJK7" s="2"/>
      <c r="BJL7" s="2"/>
      <c r="BJM7" s="20"/>
      <c r="BJN7" s="20"/>
      <c r="BJO7" s="21"/>
      <c r="BJP7" s="22"/>
      <c r="BJQ7" s="19"/>
      <c r="BJS7" s="2"/>
      <c r="BJT7" s="2"/>
      <c r="BJU7" s="20"/>
      <c r="BJV7" s="20"/>
      <c r="BJW7" s="21"/>
      <c r="BJX7" s="22"/>
      <c r="BJY7" s="19"/>
      <c r="BKA7" s="2"/>
      <c r="BKB7" s="2"/>
      <c r="BKC7" s="20"/>
      <c r="BKD7" s="20"/>
      <c r="BKE7" s="21"/>
      <c r="BKF7" s="22"/>
      <c r="BKG7" s="19"/>
      <c r="BKI7" s="2"/>
      <c r="BKJ7" s="2"/>
      <c r="BKK7" s="20"/>
      <c r="BKL7" s="20"/>
      <c r="BKM7" s="21"/>
      <c r="BKN7" s="22"/>
      <c r="BKO7" s="19"/>
      <c r="BKQ7" s="2"/>
      <c r="BKR7" s="2"/>
      <c r="BKS7" s="20"/>
      <c r="BKT7" s="20"/>
      <c r="BKU7" s="21"/>
      <c r="BKV7" s="22"/>
      <c r="BKW7" s="19"/>
      <c r="BKY7" s="2"/>
      <c r="BKZ7" s="2"/>
      <c r="BLA7" s="20"/>
      <c r="BLB7" s="20"/>
      <c r="BLC7" s="21"/>
      <c r="BLD7" s="22"/>
      <c r="BLE7" s="19"/>
      <c r="BLG7" s="2"/>
      <c r="BLH7" s="2"/>
      <c r="BLI7" s="20"/>
      <c r="BLJ7" s="20"/>
      <c r="BLK7" s="21"/>
      <c r="BLL7" s="22"/>
      <c r="BLM7" s="19"/>
      <c r="BLO7" s="2"/>
      <c r="BLP7" s="2"/>
      <c r="BLQ7" s="20"/>
      <c r="BLR7" s="20"/>
      <c r="BLS7" s="21"/>
      <c r="BLT7" s="22"/>
      <c r="BLU7" s="19"/>
      <c r="BLW7" s="2"/>
      <c r="BLX7" s="2"/>
      <c r="BLY7" s="20"/>
      <c r="BLZ7" s="20"/>
      <c r="BMA7" s="21"/>
      <c r="BMB7" s="22"/>
      <c r="BMC7" s="19"/>
      <c r="BME7" s="2"/>
      <c r="BMF7" s="2"/>
      <c r="BMG7" s="20"/>
      <c r="BMH7" s="20"/>
      <c r="BMI7" s="21"/>
      <c r="BMJ7" s="22"/>
      <c r="BMK7" s="19"/>
      <c r="BMM7" s="2"/>
      <c r="BMN7" s="2"/>
      <c r="BMO7" s="20"/>
      <c r="BMP7" s="20"/>
      <c r="BMQ7" s="21"/>
      <c r="BMR7" s="22"/>
      <c r="BMS7" s="19"/>
      <c r="BMU7" s="2"/>
      <c r="BMV7" s="2"/>
      <c r="BMW7" s="20"/>
      <c r="BMX7" s="20"/>
      <c r="BMY7" s="21"/>
      <c r="BMZ7" s="22"/>
      <c r="BNA7" s="19"/>
      <c r="BNC7" s="2"/>
      <c r="BND7" s="2"/>
      <c r="BNE7" s="20"/>
      <c r="BNF7" s="20"/>
      <c r="BNG7" s="21"/>
      <c r="BNH7" s="22"/>
      <c r="BNI7" s="19"/>
      <c r="BNK7" s="2"/>
      <c r="BNL7" s="2"/>
      <c r="BNM7" s="20"/>
      <c r="BNN7" s="20"/>
      <c r="BNO7" s="21"/>
      <c r="BNP7" s="22"/>
      <c r="BNQ7" s="19"/>
      <c r="BNS7" s="2"/>
      <c r="BNT7" s="2"/>
      <c r="BNU7" s="20"/>
      <c r="BNV7" s="20"/>
      <c r="BNW7" s="21"/>
      <c r="BNX7" s="22"/>
      <c r="BNY7" s="19"/>
      <c r="BOA7" s="2"/>
      <c r="BOB7" s="2"/>
      <c r="BOC7" s="20"/>
      <c r="BOD7" s="20"/>
      <c r="BOE7" s="21"/>
      <c r="BOF7" s="22"/>
      <c r="BOG7" s="19"/>
      <c r="BOI7" s="2"/>
      <c r="BOJ7" s="2"/>
      <c r="BOK7" s="20"/>
      <c r="BOL7" s="20"/>
      <c r="BOM7" s="21"/>
      <c r="BON7" s="22"/>
      <c r="BOO7" s="19"/>
      <c r="BOQ7" s="2"/>
      <c r="BOR7" s="2"/>
      <c r="BOS7" s="20"/>
      <c r="BOT7" s="20"/>
      <c r="BOU7" s="21"/>
      <c r="BOV7" s="22"/>
      <c r="BOW7" s="19"/>
      <c r="BOY7" s="2"/>
      <c r="BOZ7" s="2"/>
      <c r="BPA7" s="20"/>
      <c r="BPB7" s="20"/>
      <c r="BPC7" s="21"/>
      <c r="BPD7" s="22"/>
      <c r="BPE7" s="19"/>
      <c r="BPG7" s="2"/>
      <c r="BPH7" s="2"/>
      <c r="BPI7" s="20"/>
      <c r="BPJ7" s="20"/>
      <c r="BPK7" s="21"/>
      <c r="BPL7" s="22"/>
      <c r="BPM7" s="19"/>
      <c r="BPO7" s="2"/>
      <c r="BPP7" s="2"/>
      <c r="BPQ7" s="20"/>
      <c r="BPR7" s="20"/>
      <c r="BPS7" s="21"/>
      <c r="BPT7" s="22"/>
      <c r="BPU7" s="19"/>
      <c r="BPW7" s="2"/>
      <c r="BPX7" s="2"/>
      <c r="BPY7" s="20"/>
      <c r="BPZ7" s="20"/>
      <c r="BQA7" s="21"/>
      <c r="BQB7" s="22"/>
      <c r="BQC7" s="19"/>
      <c r="BQE7" s="2"/>
      <c r="BQF7" s="2"/>
      <c r="BQG7" s="20"/>
      <c r="BQH7" s="20"/>
      <c r="BQI7" s="21"/>
      <c r="BQJ7" s="22"/>
      <c r="BQK7" s="19"/>
      <c r="BQM7" s="2"/>
      <c r="BQN7" s="2"/>
      <c r="BQO7" s="20"/>
      <c r="BQP7" s="20"/>
      <c r="BQQ7" s="21"/>
      <c r="BQR7" s="22"/>
      <c r="BQS7" s="19"/>
      <c r="BQU7" s="2"/>
      <c r="BQV7" s="2"/>
      <c r="BQW7" s="20"/>
      <c r="BQX7" s="20"/>
      <c r="BQY7" s="21"/>
      <c r="BQZ7" s="22"/>
      <c r="BRA7" s="19"/>
      <c r="BRC7" s="2"/>
      <c r="BRD7" s="2"/>
      <c r="BRE7" s="20"/>
      <c r="BRF7" s="20"/>
      <c r="BRG7" s="21"/>
      <c r="BRH7" s="22"/>
      <c r="BRI7" s="19"/>
      <c r="BRK7" s="2"/>
      <c r="BRL7" s="2"/>
      <c r="BRM7" s="20"/>
      <c r="BRN7" s="20"/>
      <c r="BRO7" s="21"/>
      <c r="BRP7" s="22"/>
      <c r="BRQ7" s="19"/>
      <c r="BRS7" s="2"/>
      <c r="BRT7" s="2"/>
      <c r="BRU7" s="20"/>
      <c r="BRV7" s="20"/>
      <c r="BRW7" s="21"/>
      <c r="BRX7" s="22"/>
      <c r="BRY7" s="19"/>
      <c r="BSA7" s="2"/>
      <c r="BSB7" s="2"/>
      <c r="BSC7" s="20"/>
      <c r="BSD7" s="20"/>
      <c r="BSE7" s="21"/>
      <c r="BSF7" s="22"/>
      <c r="BSG7" s="19"/>
      <c r="BSI7" s="2"/>
      <c r="BSJ7" s="2"/>
      <c r="BSK7" s="20"/>
      <c r="BSL7" s="20"/>
      <c r="BSM7" s="21"/>
      <c r="BSN7" s="22"/>
      <c r="BSO7" s="19"/>
      <c r="BSQ7" s="2"/>
      <c r="BSR7" s="2"/>
      <c r="BSS7" s="20"/>
      <c r="BST7" s="20"/>
      <c r="BSU7" s="21"/>
      <c r="BSV7" s="22"/>
      <c r="BSW7" s="19"/>
      <c r="BSY7" s="2"/>
      <c r="BSZ7" s="2"/>
      <c r="BTA7" s="20"/>
      <c r="BTB7" s="20"/>
      <c r="BTC7" s="21"/>
      <c r="BTD7" s="22"/>
      <c r="BTE7" s="19"/>
      <c r="BTG7" s="2"/>
      <c r="BTH7" s="2"/>
      <c r="BTI7" s="20"/>
      <c r="BTJ7" s="20"/>
      <c r="BTK7" s="21"/>
      <c r="BTL7" s="22"/>
      <c r="BTM7" s="19"/>
      <c r="BTO7" s="2"/>
      <c r="BTP7" s="2"/>
      <c r="BTQ7" s="20"/>
      <c r="BTR7" s="20"/>
      <c r="BTS7" s="21"/>
      <c r="BTT7" s="22"/>
      <c r="BTU7" s="19"/>
      <c r="BTW7" s="2"/>
      <c r="BTX7" s="2"/>
      <c r="BTY7" s="20"/>
      <c r="BTZ7" s="20"/>
      <c r="BUA7" s="21"/>
      <c r="BUB7" s="22"/>
      <c r="BUC7" s="19"/>
      <c r="BUE7" s="2"/>
      <c r="BUF7" s="2"/>
      <c r="BUG7" s="20"/>
      <c r="BUH7" s="20"/>
      <c r="BUI7" s="21"/>
      <c r="BUJ7" s="22"/>
      <c r="BUK7" s="19"/>
      <c r="BUM7" s="2"/>
      <c r="BUN7" s="2"/>
      <c r="BUO7" s="20"/>
      <c r="BUP7" s="20"/>
      <c r="BUQ7" s="21"/>
      <c r="BUR7" s="22"/>
      <c r="BUS7" s="19"/>
      <c r="BUU7" s="2"/>
      <c r="BUV7" s="2"/>
      <c r="BUW7" s="20"/>
      <c r="BUX7" s="20"/>
      <c r="BUY7" s="21"/>
      <c r="BUZ7" s="22"/>
      <c r="BVA7" s="19"/>
      <c r="BVC7" s="2"/>
      <c r="BVD7" s="2"/>
      <c r="BVE7" s="20"/>
      <c r="BVF7" s="20"/>
      <c r="BVG7" s="21"/>
      <c r="BVH7" s="22"/>
      <c r="BVI7" s="19"/>
      <c r="BVK7" s="2"/>
      <c r="BVL7" s="2"/>
      <c r="BVM7" s="20"/>
      <c r="BVN7" s="20"/>
      <c r="BVO7" s="21"/>
      <c r="BVP7" s="22"/>
      <c r="BVQ7" s="19"/>
      <c r="BVS7" s="2"/>
      <c r="BVT7" s="2"/>
      <c r="BVU7" s="20"/>
      <c r="BVV7" s="20"/>
      <c r="BVW7" s="21"/>
      <c r="BVX7" s="22"/>
      <c r="BVY7" s="19"/>
      <c r="BWA7" s="2"/>
      <c r="BWB7" s="2"/>
      <c r="BWC7" s="20"/>
      <c r="BWD7" s="20"/>
      <c r="BWE7" s="21"/>
      <c r="BWF7" s="22"/>
      <c r="BWG7" s="19"/>
      <c r="BWI7" s="2"/>
      <c r="BWJ7" s="2"/>
      <c r="BWK7" s="20"/>
      <c r="BWL7" s="20"/>
      <c r="BWM7" s="21"/>
      <c r="BWN7" s="22"/>
      <c r="BWO7" s="19"/>
      <c r="BWQ7" s="2"/>
      <c r="BWR7" s="2"/>
      <c r="BWS7" s="20"/>
      <c r="BWT7" s="20"/>
      <c r="BWU7" s="21"/>
      <c r="BWV7" s="22"/>
      <c r="BWW7" s="19"/>
      <c r="BWY7" s="2"/>
      <c r="BWZ7" s="2"/>
      <c r="BXA7" s="20"/>
      <c r="BXB7" s="20"/>
      <c r="BXC7" s="21"/>
      <c r="BXD7" s="22"/>
      <c r="BXE7" s="19"/>
      <c r="BXG7" s="2"/>
      <c r="BXH7" s="2"/>
      <c r="BXI7" s="20"/>
      <c r="BXJ7" s="20"/>
      <c r="BXK7" s="21"/>
      <c r="BXL7" s="22"/>
      <c r="BXM7" s="19"/>
      <c r="BXO7" s="2"/>
      <c r="BXP7" s="2"/>
      <c r="BXQ7" s="20"/>
      <c r="BXR7" s="20"/>
      <c r="BXS7" s="21"/>
      <c r="BXT7" s="22"/>
      <c r="BXU7" s="19"/>
      <c r="BXW7" s="2"/>
      <c r="BXX7" s="2"/>
      <c r="BXY7" s="20"/>
      <c r="BXZ7" s="20"/>
      <c r="BYA7" s="21"/>
      <c r="BYB7" s="22"/>
      <c r="BYC7" s="19"/>
      <c r="BYE7" s="2"/>
      <c r="BYF7" s="2"/>
      <c r="BYG7" s="20"/>
      <c r="BYH7" s="20"/>
      <c r="BYI7" s="21"/>
      <c r="BYJ7" s="22"/>
      <c r="BYK7" s="19"/>
      <c r="BYM7" s="2"/>
      <c r="BYN7" s="2"/>
      <c r="BYO7" s="20"/>
      <c r="BYP7" s="20"/>
      <c r="BYQ7" s="21"/>
      <c r="BYR7" s="22"/>
      <c r="BYS7" s="19"/>
      <c r="BYU7" s="2"/>
      <c r="BYV7" s="2"/>
      <c r="BYW7" s="20"/>
      <c r="BYX7" s="20"/>
      <c r="BYY7" s="21"/>
      <c r="BYZ7" s="22"/>
      <c r="BZA7" s="19"/>
      <c r="BZC7" s="2"/>
      <c r="BZD7" s="2"/>
      <c r="BZE7" s="20"/>
      <c r="BZF7" s="20"/>
      <c r="BZG7" s="21"/>
      <c r="BZH7" s="22"/>
      <c r="BZI7" s="19"/>
      <c r="BZK7" s="2"/>
      <c r="BZL7" s="2"/>
      <c r="BZM7" s="20"/>
      <c r="BZN7" s="20"/>
      <c r="BZO7" s="21"/>
      <c r="BZP7" s="22"/>
      <c r="BZQ7" s="19"/>
      <c r="BZS7" s="2"/>
      <c r="BZT7" s="2"/>
      <c r="BZU7" s="20"/>
      <c r="BZV7" s="20"/>
      <c r="BZW7" s="21"/>
      <c r="BZX7" s="22"/>
      <c r="BZY7" s="19"/>
      <c r="CAA7" s="2"/>
      <c r="CAB7" s="2"/>
      <c r="CAC7" s="20"/>
      <c r="CAD7" s="20"/>
      <c r="CAE7" s="21"/>
      <c r="CAF7" s="22"/>
      <c r="CAG7" s="19"/>
      <c r="CAI7" s="2"/>
      <c r="CAJ7" s="2"/>
      <c r="CAK7" s="20"/>
      <c r="CAL7" s="20"/>
      <c r="CAM7" s="21"/>
      <c r="CAN7" s="22"/>
      <c r="CAO7" s="19"/>
      <c r="CAQ7" s="2"/>
      <c r="CAR7" s="2"/>
      <c r="CAS7" s="20"/>
      <c r="CAT7" s="20"/>
      <c r="CAU7" s="21"/>
      <c r="CAV7" s="22"/>
      <c r="CAW7" s="19"/>
      <c r="CAY7" s="2"/>
      <c r="CAZ7" s="2"/>
      <c r="CBA7" s="20"/>
      <c r="CBB7" s="20"/>
      <c r="CBC7" s="21"/>
      <c r="CBD7" s="22"/>
      <c r="CBE7" s="19"/>
      <c r="CBG7" s="2"/>
      <c r="CBH7" s="2"/>
      <c r="CBI7" s="20"/>
      <c r="CBJ7" s="20"/>
      <c r="CBK7" s="21"/>
      <c r="CBL7" s="22"/>
      <c r="CBM7" s="19"/>
      <c r="CBO7" s="2"/>
      <c r="CBP7" s="2"/>
      <c r="CBQ7" s="20"/>
      <c r="CBR7" s="20"/>
      <c r="CBS7" s="21"/>
      <c r="CBT7" s="22"/>
      <c r="CBU7" s="19"/>
      <c r="CBW7" s="2"/>
      <c r="CBX7" s="2"/>
      <c r="CBY7" s="20"/>
      <c r="CBZ7" s="20"/>
      <c r="CCA7" s="21"/>
      <c r="CCB7" s="22"/>
      <c r="CCC7" s="19"/>
      <c r="CCE7" s="2"/>
      <c r="CCF7" s="2"/>
      <c r="CCG7" s="20"/>
      <c r="CCH7" s="20"/>
      <c r="CCI7" s="21"/>
      <c r="CCJ7" s="22"/>
      <c r="CCK7" s="19"/>
      <c r="CCM7" s="2"/>
      <c r="CCN7" s="2"/>
      <c r="CCO7" s="20"/>
      <c r="CCP7" s="20"/>
      <c r="CCQ7" s="21"/>
      <c r="CCR7" s="22"/>
      <c r="CCS7" s="19"/>
      <c r="CCU7" s="2"/>
      <c r="CCV7" s="2"/>
      <c r="CCW7" s="20"/>
      <c r="CCX7" s="20"/>
      <c r="CCY7" s="21"/>
      <c r="CCZ7" s="22"/>
      <c r="CDA7" s="19"/>
      <c r="CDC7" s="2"/>
      <c r="CDD7" s="2"/>
      <c r="CDE7" s="20"/>
      <c r="CDF7" s="20"/>
      <c r="CDG7" s="21"/>
      <c r="CDH7" s="22"/>
      <c r="CDI7" s="19"/>
      <c r="CDK7" s="2"/>
      <c r="CDL7" s="2"/>
      <c r="CDM7" s="20"/>
      <c r="CDN7" s="20"/>
      <c r="CDO7" s="21"/>
      <c r="CDP7" s="22"/>
      <c r="CDQ7" s="19"/>
      <c r="CDS7" s="2"/>
      <c r="CDT7" s="2"/>
      <c r="CDU7" s="20"/>
      <c r="CDV7" s="20"/>
      <c r="CDW7" s="21"/>
      <c r="CDX7" s="22"/>
      <c r="CDY7" s="19"/>
      <c r="CEA7" s="2"/>
      <c r="CEB7" s="2"/>
      <c r="CEC7" s="20"/>
      <c r="CED7" s="20"/>
      <c r="CEE7" s="21"/>
      <c r="CEF7" s="22"/>
      <c r="CEG7" s="19"/>
      <c r="CEI7" s="2"/>
      <c r="CEJ7" s="2"/>
      <c r="CEK7" s="20"/>
      <c r="CEL7" s="20"/>
      <c r="CEM7" s="21"/>
      <c r="CEN7" s="22"/>
      <c r="CEO7" s="19"/>
      <c r="CEQ7" s="2"/>
      <c r="CER7" s="2"/>
      <c r="CES7" s="20"/>
      <c r="CET7" s="20"/>
      <c r="CEU7" s="21"/>
      <c r="CEV7" s="22"/>
      <c r="CEW7" s="19"/>
      <c r="CEY7" s="2"/>
      <c r="CEZ7" s="2"/>
      <c r="CFA7" s="20"/>
      <c r="CFB7" s="20"/>
      <c r="CFC7" s="21"/>
      <c r="CFD7" s="22"/>
      <c r="CFE7" s="19"/>
      <c r="CFG7" s="2"/>
      <c r="CFH7" s="2"/>
      <c r="CFI7" s="20"/>
      <c r="CFJ7" s="20"/>
      <c r="CFK7" s="21"/>
      <c r="CFL7" s="22"/>
      <c r="CFM7" s="19"/>
      <c r="CFO7" s="2"/>
      <c r="CFP7" s="2"/>
      <c r="CFQ7" s="20"/>
      <c r="CFR7" s="20"/>
      <c r="CFS7" s="21"/>
      <c r="CFT7" s="22"/>
      <c r="CFU7" s="19"/>
      <c r="CFW7" s="2"/>
      <c r="CFX7" s="2"/>
      <c r="CFY7" s="20"/>
      <c r="CFZ7" s="20"/>
      <c r="CGA7" s="21"/>
      <c r="CGB7" s="22"/>
      <c r="CGC7" s="19"/>
      <c r="CGE7" s="2"/>
      <c r="CGF7" s="2"/>
      <c r="CGG7" s="20"/>
      <c r="CGH7" s="20"/>
      <c r="CGI7" s="21"/>
      <c r="CGJ7" s="22"/>
      <c r="CGK7" s="19"/>
      <c r="CGM7" s="2"/>
      <c r="CGN7" s="2"/>
      <c r="CGO7" s="20"/>
      <c r="CGP7" s="20"/>
      <c r="CGQ7" s="21"/>
      <c r="CGR7" s="22"/>
      <c r="CGS7" s="19"/>
      <c r="CGU7" s="2"/>
      <c r="CGV7" s="2"/>
      <c r="CGW7" s="20"/>
      <c r="CGX7" s="20"/>
      <c r="CGY7" s="21"/>
      <c r="CGZ7" s="22"/>
      <c r="CHA7" s="19"/>
      <c r="CHC7" s="2"/>
      <c r="CHD7" s="2"/>
      <c r="CHE7" s="20"/>
      <c r="CHF7" s="20"/>
      <c r="CHG7" s="21"/>
      <c r="CHH7" s="22"/>
      <c r="CHI7" s="19"/>
      <c r="CHK7" s="2"/>
      <c r="CHL7" s="2"/>
      <c r="CHM7" s="20"/>
      <c r="CHN7" s="20"/>
      <c r="CHO7" s="21"/>
      <c r="CHP7" s="22"/>
      <c r="CHQ7" s="19"/>
      <c r="CHS7" s="2"/>
      <c r="CHT7" s="2"/>
      <c r="CHU7" s="20"/>
      <c r="CHV7" s="20"/>
      <c r="CHW7" s="21"/>
      <c r="CHX7" s="22"/>
      <c r="CHY7" s="19"/>
      <c r="CIA7" s="2"/>
      <c r="CIB7" s="2"/>
      <c r="CIC7" s="20"/>
      <c r="CID7" s="20"/>
      <c r="CIE7" s="21"/>
      <c r="CIF7" s="22"/>
      <c r="CIG7" s="19"/>
      <c r="CII7" s="2"/>
      <c r="CIJ7" s="2"/>
      <c r="CIK7" s="20"/>
      <c r="CIL7" s="20"/>
      <c r="CIM7" s="21"/>
      <c r="CIN7" s="22"/>
      <c r="CIO7" s="19"/>
      <c r="CIQ7" s="2"/>
      <c r="CIR7" s="2"/>
      <c r="CIS7" s="20"/>
      <c r="CIT7" s="20"/>
      <c r="CIU7" s="21"/>
      <c r="CIV7" s="22"/>
      <c r="CIW7" s="19"/>
      <c r="CIY7" s="2"/>
      <c r="CIZ7" s="2"/>
      <c r="CJA7" s="20"/>
      <c r="CJB7" s="20"/>
      <c r="CJC7" s="21"/>
      <c r="CJD7" s="22"/>
      <c r="CJE7" s="19"/>
      <c r="CJG7" s="2"/>
      <c r="CJH7" s="2"/>
      <c r="CJI7" s="20"/>
      <c r="CJJ7" s="20"/>
      <c r="CJK7" s="21"/>
      <c r="CJL7" s="22"/>
      <c r="CJM7" s="19"/>
      <c r="CJO7" s="2"/>
      <c r="CJP7" s="2"/>
      <c r="CJQ7" s="20"/>
      <c r="CJR7" s="20"/>
      <c r="CJS7" s="21"/>
      <c r="CJT7" s="22"/>
      <c r="CJU7" s="19"/>
      <c r="CJW7" s="2"/>
      <c r="CJX7" s="2"/>
      <c r="CJY7" s="20"/>
      <c r="CJZ7" s="20"/>
      <c r="CKA7" s="21"/>
      <c r="CKB7" s="22"/>
      <c r="CKC7" s="19"/>
      <c r="CKE7" s="2"/>
      <c r="CKF7" s="2"/>
      <c r="CKG7" s="20"/>
      <c r="CKH7" s="20"/>
      <c r="CKI7" s="21"/>
      <c r="CKJ7" s="22"/>
      <c r="CKK7" s="19"/>
      <c r="CKM7" s="2"/>
      <c r="CKN7" s="2"/>
      <c r="CKO7" s="20"/>
      <c r="CKP7" s="20"/>
      <c r="CKQ7" s="21"/>
      <c r="CKR7" s="22"/>
      <c r="CKS7" s="19"/>
      <c r="CKU7" s="2"/>
      <c r="CKV7" s="2"/>
      <c r="CKW7" s="20"/>
      <c r="CKX7" s="20"/>
      <c r="CKY7" s="21"/>
      <c r="CKZ7" s="22"/>
      <c r="CLA7" s="19"/>
      <c r="CLC7" s="2"/>
      <c r="CLD7" s="2"/>
      <c r="CLE7" s="20"/>
      <c r="CLF7" s="20"/>
      <c r="CLG7" s="21"/>
      <c r="CLH7" s="22"/>
      <c r="CLI7" s="19"/>
      <c r="CLK7" s="2"/>
      <c r="CLL7" s="2"/>
      <c r="CLM7" s="20"/>
      <c r="CLN7" s="20"/>
      <c r="CLO7" s="21"/>
      <c r="CLP7" s="22"/>
      <c r="CLQ7" s="19"/>
      <c r="CLS7" s="2"/>
      <c r="CLT7" s="2"/>
      <c r="CLU7" s="20"/>
      <c r="CLV7" s="20"/>
      <c r="CLW7" s="21"/>
      <c r="CLX7" s="22"/>
      <c r="CLY7" s="19"/>
      <c r="CMA7" s="2"/>
      <c r="CMB7" s="2"/>
      <c r="CMC7" s="20"/>
      <c r="CMD7" s="20"/>
      <c r="CME7" s="21"/>
      <c r="CMF7" s="22"/>
      <c r="CMG7" s="19"/>
      <c r="CMI7" s="2"/>
      <c r="CMJ7" s="2"/>
      <c r="CMK7" s="20"/>
      <c r="CML7" s="20"/>
      <c r="CMM7" s="21"/>
      <c r="CMN7" s="22"/>
      <c r="CMO7" s="19"/>
      <c r="CMQ7" s="2"/>
      <c r="CMR7" s="2"/>
      <c r="CMS7" s="20"/>
      <c r="CMT7" s="20"/>
      <c r="CMU7" s="21"/>
      <c r="CMV7" s="22"/>
      <c r="CMW7" s="19"/>
      <c r="CMY7" s="2"/>
      <c r="CMZ7" s="2"/>
      <c r="CNA7" s="20"/>
      <c r="CNB7" s="20"/>
      <c r="CNC7" s="21"/>
      <c r="CND7" s="22"/>
      <c r="CNE7" s="19"/>
      <c r="CNG7" s="2"/>
      <c r="CNH7" s="2"/>
      <c r="CNI7" s="20"/>
      <c r="CNJ7" s="20"/>
      <c r="CNK7" s="21"/>
      <c r="CNL7" s="22"/>
      <c r="CNM7" s="19"/>
      <c r="CNO7" s="2"/>
      <c r="CNP7" s="2"/>
      <c r="CNQ7" s="20"/>
      <c r="CNR7" s="20"/>
      <c r="CNS7" s="21"/>
      <c r="CNT7" s="22"/>
      <c r="CNU7" s="19"/>
      <c r="CNW7" s="2"/>
      <c r="CNX7" s="2"/>
      <c r="CNY7" s="20"/>
      <c r="CNZ7" s="20"/>
      <c r="COA7" s="21"/>
      <c r="COB7" s="22"/>
      <c r="COC7" s="19"/>
      <c r="COE7" s="2"/>
      <c r="COF7" s="2"/>
      <c r="COG7" s="20"/>
      <c r="COH7" s="20"/>
      <c r="COI7" s="21"/>
      <c r="COJ7" s="22"/>
      <c r="COK7" s="19"/>
      <c r="COM7" s="2"/>
      <c r="CON7" s="2"/>
      <c r="COO7" s="20"/>
      <c r="COP7" s="20"/>
      <c r="COQ7" s="21"/>
      <c r="COR7" s="22"/>
      <c r="COS7" s="19"/>
      <c r="COU7" s="2"/>
      <c r="COV7" s="2"/>
      <c r="COW7" s="20"/>
      <c r="COX7" s="20"/>
      <c r="COY7" s="21"/>
      <c r="COZ7" s="22"/>
      <c r="CPA7" s="19"/>
      <c r="CPC7" s="2"/>
      <c r="CPD7" s="2"/>
      <c r="CPE7" s="20"/>
      <c r="CPF7" s="20"/>
      <c r="CPG7" s="21"/>
      <c r="CPH7" s="22"/>
      <c r="CPI7" s="19"/>
      <c r="CPK7" s="2"/>
      <c r="CPL7" s="2"/>
      <c r="CPM7" s="20"/>
      <c r="CPN7" s="20"/>
      <c r="CPO7" s="21"/>
      <c r="CPP7" s="22"/>
      <c r="CPQ7" s="19"/>
      <c r="CPS7" s="2"/>
      <c r="CPT7" s="2"/>
      <c r="CPU7" s="20"/>
      <c r="CPV7" s="20"/>
      <c r="CPW7" s="21"/>
      <c r="CPX7" s="22"/>
      <c r="CPY7" s="19"/>
      <c r="CQA7" s="2"/>
      <c r="CQB7" s="2"/>
      <c r="CQC7" s="20"/>
      <c r="CQD7" s="20"/>
      <c r="CQE7" s="21"/>
      <c r="CQF7" s="22"/>
      <c r="CQG7" s="19"/>
      <c r="CQI7" s="2"/>
      <c r="CQJ7" s="2"/>
      <c r="CQK7" s="20"/>
      <c r="CQL7" s="20"/>
      <c r="CQM7" s="21"/>
      <c r="CQN7" s="22"/>
      <c r="CQO7" s="19"/>
      <c r="CQQ7" s="2"/>
      <c r="CQR7" s="2"/>
      <c r="CQS7" s="20"/>
      <c r="CQT7" s="20"/>
      <c r="CQU7" s="21"/>
      <c r="CQV7" s="22"/>
      <c r="CQW7" s="19"/>
      <c r="CQY7" s="2"/>
      <c r="CQZ7" s="2"/>
      <c r="CRA7" s="20"/>
      <c r="CRB7" s="20"/>
      <c r="CRC7" s="21"/>
      <c r="CRD7" s="22"/>
      <c r="CRE7" s="19"/>
      <c r="CRG7" s="2"/>
      <c r="CRH7" s="2"/>
      <c r="CRI7" s="20"/>
      <c r="CRJ7" s="20"/>
      <c r="CRK7" s="21"/>
      <c r="CRL7" s="22"/>
      <c r="CRM7" s="19"/>
      <c r="CRO7" s="2"/>
      <c r="CRP7" s="2"/>
      <c r="CRQ7" s="20"/>
      <c r="CRR7" s="20"/>
      <c r="CRS7" s="21"/>
      <c r="CRT7" s="22"/>
      <c r="CRU7" s="19"/>
      <c r="CRW7" s="2"/>
      <c r="CRX7" s="2"/>
      <c r="CRY7" s="20"/>
      <c r="CRZ7" s="20"/>
      <c r="CSA7" s="21"/>
      <c r="CSB7" s="22"/>
      <c r="CSC7" s="19"/>
      <c r="CSE7" s="2"/>
      <c r="CSF7" s="2"/>
      <c r="CSG7" s="20"/>
      <c r="CSH7" s="20"/>
      <c r="CSI7" s="21"/>
      <c r="CSJ7" s="22"/>
      <c r="CSK7" s="19"/>
      <c r="CSM7" s="2"/>
      <c r="CSN7" s="2"/>
      <c r="CSO7" s="20"/>
      <c r="CSP7" s="20"/>
      <c r="CSQ7" s="21"/>
      <c r="CSR7" s="22"/>
      <c r="CSS7" s="19"/>
      <c r="CSU7" s="2"/>
      <c r="CSV7" s="2"/>
      <c r="CSW7" s="20"/>
      <c r="CSX7" s="20"/>
      <c r="CSY7" s="21"/>
      <c r="CSZ7" s="22"/>
      <c r="CTA7" s="19"/>
      <c r="CTC7" s="2"/>
      <c r="CTD7" s="2"/>
      <c r="CTE7" s="20"/>
      <c r="CTF7" s="20"/>
      <c r="CTG7" s="21"/>
      <c r="CTH7" s="22"/>
      <c r="CTI7" s="19"/>
      <c r="CTK7" s="2"/>
      <c r="CTL7" s="2"/>
      <c r="CTM7" s="20"/>
      <c r="CTN7" s="20"/>
      <c r="CTO7" s="21"/>
      <c r="CTP7" s="22"/>
      <c r="CTQ7" s="19"/>
      <c r="CTS7" s="2"/>
      <c r="CTT7" s="2"/>
      <c r="CTU7" s="20"/>
      <c r="CTV7" s="20"/>
      <c r="CTW7" s="21"/>
      <c r="CTX7" s="22"/>
      <c r="CTY7" s="19"/>
      <c r="CUA7" s="2"/>
      <c r="CUB7" s="2"/>
      <c r="CUC7" s="20"/>
      <c r="CUD7" s="20"/>
      <c r="CUE7" s="21"/>
      <c r="CUF7" s="22"/>
      <c r="CUG7" s="19"/>
      <c r="CUI7" s="2"/>
      <c r="CUJ7" s="2"/>
      <c r="CUK7" s="20"/>
      <c r="CUL7" s="20"/>
      <c r="CUM7" s="21"/>
      <c r="CUN7" s="22"/>
      <c r="CUO7" s="19"/>
      <c r="CUQ7" s="2"/>
      <c r="CUR7" s="2"/>
      <c r="CUS7" s="20"/>
      <c r="CUT7" s="20"/>
      <c r="CUU7" s="21"/>
      <c r="CUV7" s="22"/>
      <c r="CUW7" s="19"/>
      <c r="CUY7" s="2"/>
      <c r="CUZ7" s="2"/>
      <c r="CVA7" s="20"/>
      <c r="CVB7" s="20"/>
      <c r="CVC7" s="21"/>
      <c r="CVD7" s="22"/>
      <c r="CVE7" s="19"/>
      <c r="CVG7" s="2"/>
      <c r="CVH7" s="2"/>
      <c r="CVI7" s="20"/>
      <c r="CVJ7" s="20"/>
      <c r="CVK7" s="21"/>
      <c r="CVL7" s="22"/>
      <c r="CVM7" s="19"/>
      <c r="CVO7" s="2"/>
      <c r="CVP7" s="2"/>
      <c r="CVQ7" s="20"/>
      <c r="CVR7" s="20"/>
      <c r="CVS7" s="21"/>
      <c r="CVT7" s="22"/>
      <c r="CVU7" s="19"/>
      <c r="CVW7" s="2"/>
      <c r="CVX7" s="2"/>
      <c r="CVY7" s="20"/>
      <c r="CVZ7" s="20"/>
      <c r="CWA7" s="21"/>
      <c r="CWB7" s="22"/>
      <c r="CWC7" s="19"/>
      <c r="CWE7" s="2"/>
      <c r="CWF7" s="2"/>
      <c r="CWG7" s="20"/>
      <c r="CWH7" s="20"/>
      <c r="CWI7" s="21"/>
      <c r="CWJ7" s="22"/>
      <c r="CWK7" s="19"/>
      <c r="CWM7" s="2"/>
      <c r="CWN7" s="2"/>
      <c r="CWO7" s="20"/>
      <c r="CWP7" s="20"/>
      <c r="CWQ7" s="21"/>
      <c r="CWR7" s="22"/>
      <c r="CWS7" s="19"/>
      <c r="CWU7" s="2"/>
      <c r="CWV7" s="2"/>
      <c r="CWW7" s="20"/>
      <c r="CWX7" s="20"/>
      <c r="CWY7" s="21"/>
      <c r="CWZ7" s="22"/>
      <c r="CXA7" s="19"/>
      <c r="CXC7" s="2"/>
      <c r="CXD7" s="2"/>
      <c r="CXE7" s="20"/>
      <c r="CXF7" s="20"/>
      <c r="CXG7" s="21"/>
      <c r="CXH7" s="22"/>
      <c r="CXI7" s="19"/>
      <c r="CXK7" s="2"/>
      <c r="CXL7" s="2"/>
      <c r="CXM7" s="20"/>
      <c r="CXN7" s="20"/>
      <c r="CXO7" s="21"/>
      <c r="CXP7" s="22"/>
      <c r="CXQ7" s="19"/>
      <c r="CXS7" s="2"/>
      <c r="CXT7" s="2"/>
      <c r="CXU7" s="20"/>
      <c r="CXV7" s="20"/>
      <c r="CXW7" s="21"/>
      <c r="CXX7" s="22"/>
      <c r="CXY7" s="19"/>
      <c r="CYA7" s="2"/>
      <c r="CYB7" s="2"/>
      <c r="CYC7" s="20"/>
      <c r="CYD7" s="20"/>
      <c r="CYE7" s="21"/>
      <c r="CYF7" s="22"/>
      <c r="CYG7" s="19"/>
      <c r="CYI7" s="2"/>
      <c r="CYJ7" s="2"/>
      <c r="CYK7" s="20"/>
      <c r="CYL7" s="20"/>
      <c r="CYM7" s="21"/>
      <c r="CYN7" s="22"/>
      <c r="CYO7" s="19"/>
      <c r="CYQ7" s="2"/>
      <c r="CYR7" s="2"/>
      <c r="CYS7" s="20"/>
      <c r="CYT7" s="20"/>
      <c r="CYU7" s="21"/>
      <c r="CYV7" s="22"/>
      <c r="CYW7" s="19"/>
      <c r="CYY7" s="2"/>
      <c r="CYZ7" s="2"/>
      <c r="CZA7" s="20"/>
      <c r="CZB7" s="20"/>
      <c r="CZC7" s="21"/>
      <c r="CZD7" s="22"/>
      <c r="CZE7" s="19"/>
      <c r="CZG7" s="2"/>
      <c r="CZH7" s="2"/>
      <c r="CZI7" s="20"/>
      <c r="CZJ7" s="20"/>
      <c r="CZK7" s="21"/>
      <c r="CZL7" s="22"/>
      <c r="CZM7" s="19"/>
      <c r="CZO7" s="2"/>
      <c r="CZP7" s="2"/>
      <c r="CZQ7" s="20"/>
      <c r="CZR7" s="20"/>
      <c r="CZS7" s="21"/>
      <c r="CZT7" s="22"/>
      <c r="CZU7" s="19"/>
      <c r="CZW7" s="2"/>
      <c r="CZX7" s="2"/>
      <c r="CZY7" s="20"/>
      <c r="CZZ7" s="20"/>
      <c r="DAA7" s="21"/>
      <c r="DAB7" s="22"/>
      <c r="DAC7" s="19"/>
      <c r="DAE7" s="2"/>
      <c r="DAF7" s="2"/>
      <c r="DAG7" s="20"/>
      <c r="DAH7" s="20"/>
      <c r="DAI7" s="21"/>
      <c r="DAJ7" s="22"/>
      <c r="DAK7" s="19"/>
      <c r="DAM7" s="2"/>
      <c r="DAN7" s="2"/>
      <c r="DAO7" s="20"/>
      <c r="DAP7" s="20"/>
      <c r="DAQ7" s="21"/>
      <c r="DAR7" s="22"/>
      <c r="DAS7" s="19"/>
      <c r="DAU7" s="2"/>
      <c r="DAV7" s="2"/>
      <c r="DAW7" s="20"/>
      <c r="DAX7" s="20"/>
      <c r="DAY7" s="21"/>
      <c r="DAZ7" s="22"/>
      <c r="DBA7" s="19"/>
      <c r="DBC7" s="2"/>
      <c r="DBD7" s="2"/>
      <c r="DBE7" s="20"/>
      <c r="DBF7" s="20"/>
      <c r="DBG7" s="21"/>
      <c r="DBH7" s="22"/>
      <c r="DBI7" s="19"/>
      <c r="DBK7" s="2"/>
      <c r="DBL7" s="2"/>
      <c r="DBM7" s="20"/>
      <c r="DBN7" s="20"/>
      <c r="DBO7" s="21"/>
      <c r="DBP7" s="22"/>
      <c r="DBQ7" s="19"/>
      <c r="DBS7" s="2"/>
      <c r="DBT7" s="2"/>
      <c r="DBU7" s="20"/>
      <c r="DBV7" s="20"/>
      <c r="DBW7" s="21"/>
      <c r="DBX7" s="22"/>
      <c r="DBY7" s="19"/>
      <c r="DCA7" s="2"/>
      <c r="DCB7" s="2"/>
      <c r="DCC7" s="20"/>
      <c r="DCD7" s="20"/>
      <c r="DCE7" s="21"/>
      <c r="DCF7" s="22"/>
      <c r="DCG7" s="19"/>
      <c r="DCI7" s="2"/>
      <c r="DCJ7" s="2"/>
      <c r="DCK7" s="20"/>
      <c r="DCL7" s="20"/>
      <c r="DCM7" s="21"/>
      <c r="DCN7" s="22"/>
      <c r="DCO7" s="19"/>
      <c r="DCQ7" s="2"/>
      <c r="DCR7" s="2"/>
      <c r="DCS7" s="20"/>
      <c r="DCT7" s="20"/>
      <c r="DCU7" s="21"/>
      <c r="DCV7" s="22"/>
      <c r="DCW7" s="19"/>
      <c r="DCY7" s="2"/>
      <c r="DCZ7" s="2"/>
      <c r="DDA7" s="20"/>
      <c r="DDB7" s="20"/>
      <c r="DDC7" s="21"/>
      <c r="DDD7" s="22"/>
      <c r="DDE7" s="19"/>
      <c r="DDG7" s="2"/>
      <c r="DDH7" s="2"/>
      <c r="DDI7" s="20"/>
      <c r="DDJ7" s="20"/>
      <c r="DDK7" s="21"/>
      <c r="DDL7" s="22"/>
      <c r="DDM7" s="19"/>
      <c r="DDO7" s="2"/>
      <c r="DDP7" s="2"/>
      <c r="DDQ7" s="20"/>
      <c r="DDR7" s="20"/>
      <c r="DDS7" s="21"/>
      <c r="DDT7" s="22"/>
      <c r="DDU7" s="19"/>
      <c r="DDW7" s="2"/>
      <c r="DDX7" s="2"/>
      <c r="DDY7" s="20"/>
      <c r="DDZ7" s="20"/>
      <c r="DEA7" s="21"/>
      <c r="DEB7" s="22"/>
      <c r="DEC7" s="19"/>
      <c r="DEE7" s="2"/>
      <c r="DEF7" s="2"/>
      <c r="DEG7" s="20"/>
      <c r="DEH7" s="20"/>
      <c r="DEI7" s="21"/>
      <c r="DEJ7" s="22"/>
      <c r="DEK7" s="19"/>
      <c r="DEM7" s="2"/>
      <c r="DEN7" s="2"/>
      <c r="DEO7" s="20"/>
      <c r="DEP7" s="20"/>
      <c r="DEQ7" s="21"/>
      <c r="DER7" s="22"/>
      <c r="DES7" s="19"/>
      <c r="DEU7" s="2"/>
      <c r="DEV7" s="2"/>
      <c r="DEW7" s="20"/>
      <c r="DEX7" s="20"/>
      <c r="DEY7" s="21"/>
      <c r="DEZ7" s="22"/>
      <c r="DFA7" s="19"/>
      <c r="DFC7" s="2"/>
      <c r="DFD7" s="2"/>
      <c r="DFE7" s="20"/>
      <c r="DFF7" s="20"/>
      <c r="DFG7" s="21"/>
      <c r="DFH7" s="22"/>
      <c r="DFI7" s="19"/>
      <c r="DFK7" s="2"/>
      <c r="DFL7" s="2"/>
      <c r="DFM7" s="20"/>
      <c r="DFN7" s="20"/>
      <c r="DFO7" s="21"/>
      <c r="DFP7" s="22"/>
      <c r="DFQ7" s="19"/>
      <c r="DFS7" s="2"/>
      <c r="DFT7" s="2"/>
      <c r="DFU7" s="20"/>
      <c r="DFV7" s="20"/>
      <c r="DFW7" s="21"/>
      <c r="DFX7" s="22"/>
      <c r="DFY7" s="19"/>
      <c r="DGA7" s="2"/>
      <c r="DGB7" s="2"/>
      <c r="DGC7" s="20"/>
      <c r="DGD7" s="20"/>
      <c r="DGE7" s="21"/>
      <c r="DGF7" s="22"/>
      <c r="DGG7" s="19"/>
      <c r="DGI7" s="2"/>
      <c r="DGJ7" s="2"/>
      <c r="DGK7" s="20"/>
      <c r="DGL7" s="20"/>
      <c r="DGM7" s="21"/>
      <c r="DGN7" s="22"/>
      <c r="DGO7" s="19"/>
      <c r="DGQ7" s="2"/>
      <c r="DGR7" s="2"/>
      <c r="DGS7" s="20"/>
      <c r="DGT7" s="20"/>
      <c r="DGU7" s="21"/>
      <c r="DGV7" s="22"/>
      <c r="DGW7" s="19"/>
      <c r="DGY7" s="2"/>
      <c r="DGZ7" s="2"/>
      <c r="DHA7" s="20"/>
      <c r="DHB7" s="20"/>
      <c r="DHC7" s="21"/>
      <c r="DHD7" s="22"/>
      <c r="DHE7" s="19"/>
      <c r="DHG7" s="2"/>
      <c r="DHH7" s="2"/>
      <c r="DHI7" s="20"/>
      <c r="DHJ7" s="20"/>
      <c r="DHK7" s="21"/>
      <c r="DHL7" s="22"/>
      <c r="DHM7" s="19"/>
      <c r="DHO7" s="2"/>
      <c r="DHP7" s="2"/>
      <c r="DHQ7" s="20"/>
      <c r="DHR7" s="20"/>
      <c r="DHS7" s="21"/>
      <c r="DHT7" s="22"/>
      <c r="DHU7" s="19"/>
      <c r="DHW7" s="2"/>
      <c r="DHX7" s="2"/>
      <c r="DHY7" s="20"/>
      <c r="DHZ7" s="20"/>
      <c r="DIA7" s="21"/>
      <c r="DIB7" s="22"/>
      <c r="DIC7" s="19"/>
      <c r="DIE7" s="2"/>
      <c r="DIF7" s="2"/>
      <c r="DIG7" s="20"/>
      <c r="DIH7" s="20"/>
      <c r="DII7" s="21"/>
      <c r="DIJ7" s="22"/>
      <c r="DIK7" s="19"/>
      <c r="DIM7" s="2"/>
      <c r="DIN7" s="2"/>
      <c r="DIO7" s="20"/>
      <c r="DIP7" s="20"/>
      <c r="DIQ7" s="21"/>
      <c r="DIR7" s="22"/>
      <c r="DIS7" s="19"/>
      <c r="DIU7" s="2"/>
      <c r="DIV7" s="2"/>
      <c r="DIW7" s="20"/>
      <c r="DIX7" s="20"/>
      <c r="DIY7" s="21"/>
      <c r="DIZ7" s="22"/>
      <c r="DJA7" s="19"/>
      <c r="DJC7" s="2"/>
      <c r="DJD7" s="2"/>
      <c r="DJE7" s="20"/>
      <c r="DJF7" s="20"/>
      <c r="DJG7" s="21"/>
      <c r="DJH7" s="22"/>
      <c r="DJI7" s="19"/>
      <c r="DJK7" s="2"/>
      <c r="DJL7" s="2"/>
      <c r="DJM7" s="20"/>
      <c r="DJN7" s="20"/>
      <c r="DJO7" s="21"/>
      <c r="DJP7" s="22"/>
      <c r="DJQ7" s="19"/>
      <c r="DJS7" s="2"/>
      <c r="DJT7" s="2"/>
      <c r="DJU7" s="20"/>
      <c r="DJV7" s="20"/>
      <c r="DJW7" s="21"/>
      <c r="DJX7" s="22"/>
      <c r="DJY7" s="19"/>
      <c r="DKA7" s="2"/>
      <c r="DKB7" s="2"/>
      <c r="DKC7" s="20"/>
      <c r="DKD7" s="20"/>
      <c r="DKE7" s="21"/>
      <c r="DKF7" s="22"/>
      <c r="DKG7" s="19"/>
      <c r="DKI7" s="2"/>
      <c r="DKJ7" s="2"/>
      <c r="DKK7" s="20"/>
      <c r="DKL7" s="20"/>
      <c r="DKM7" s="21"/>
      <c r="DKN7" s="22"/>
      <c r="DKO7" s="19"/>
      <c r="DKQ7" s="2"/>
      <c r="DKR7" s="2"/>
      <c r="DKS7" s="20"/>
      <c r="DKT7" s="20"/>
      <c r="DKU7" s="21"/>
      <c r="DKV7" s="22"/>
      <c r="DKW7" s="19"/>
      <c r="DKY7" s="2"/>
      <c r="DKZ7" s="2"/>
      <c r="DLA7" s="20"/>
      <c r="DLB7" s="20"/>
      <c r="DLC7" s="21"/>
      <c r="DLD7" s="22"/>
      <c r="DLE7" s="19"/>
      <c r="DLG7" s="2"/>
      <c r="DLH7" s="2"/>
      <c r="DLI7" s="20"/>
      <c r="DLJ7" s="20"/>
      <c r="DLK7" s="21"/>
      <c r="DLL7" s="22"/>
      <c r="DLM7" s="19"/>
      <c r="DLO7" s="2"/>
      <c r="DLP7" s="2"/>
      <c r="DLQ7" s="20"/>
      <c r="DLR7" s="20"/>
      <c r="DLS7" s="21"/>
      <c r="DLT7" s="22"/>
      <c r="DLU7" s="19"/>
      <c r="DLW7" s="2"/>
      <c r="DLX7" s="2"/>
      <c r="DLY7" s="20"/>
      <c r="DLZ7" s="20"/>
      <c r="DMA7" s="21"/>
      <c r="DMB7" s="22"/>
      <c r="DMC7" s="19"/>
      <c r="DME7" s="2"/>
      <c r="DMF7" s="2"/>
      <c r="DMG7" s="20"/>
      <c r="DMH7" s="20"/>
      <c r="DMI7" s="21"/>
      <c r="DMJ7" s="22"/>
      <c r="DMK7" s="19"/>
      <c r="DMM7" s="2"/>
      <c r="DMN7" s="2"/>
      <c r="DMO7" s="20"/>
      <c r="DMP7" s="20"/>
      <c r="DMQ7" s="21"/>
      <c r="DMR7" s="22"/>
      <c r="DMS7" s="19"/>
      <c r="DMU7" s="2"/>
      <c r="DMV7" s="2"/>
      <c r="DMW7" s="20"/>
      <c r="DMX7" s="20"/>
      <c r="DMY7" s="21"/>
      <c r="DMZ7" s="22"/>
      <c r="DNA7" s="19"/>
      <c r="DNC7" s="2"/>
      <c r="DND7" s="2"/>
      <c r="DNE7" s="20"/>
      <c r="DNF7" s="20"/>
      <c r="DNG7" s="21"/>
      <c r="DNH7" s="22"/>
      <c r="DNI7" s="19"/>
      <c r="DNK7" s="2"/>
      <c r="DNL7" s="2"/>
      <c r="DNM7" s="20"/>
      <c r="DNN7" s="20"/>
      <c r="DNO7" s="21"/>
      <c r="DNP7" s="22"/>
      <c r="DNQ7" s="19"/>
      <c r="DNS7" s="2"/>
      <c r="DNT7" s="2"/>
      <c r="DNU7" s="20"/>
      <c r="DNV7" s="20"/>
      <c r="DNW7" s="21"/>
      <c r="DNX7" s="22"/>
      <c r="DNY7" s="19"/>
      <c r="DOA7" s="2"/>
      <c r="DOB7" s="2"/>
      <c r="DOC7" s="20"/>
      <c r="DOD7" s="20"/>
      <c r="DOE7" s="21"/>
      <c r="DOF7" s="22"/>
      <c r="DOG7" s="19"/>
      <c r="DOI7" s="2"/>
      <c r="DOJ7" s="2"/>
      <c r="DOK7" s="20"/>
      <c r="DOL7" s="20"/>
      <c r="DOM7" s="21"/>
      <c r="DON7" s="22"/>
      <c r="DOO7" s="19"/>
      <c r="DOQ7" s="2"/>
      <c r="DOR7" s="2"/>
      <c r="DOS7" s="20"/>
      <c r="DOT7" s="20"/>
      <c r="DOU7" s="21"/>
      <c r="DOV7" s="22"/>
      <c r="DOW7" s="19"/>
      <c r="DOY7" s="2"/>
      <c r="DOZ7" s="2"/>
      <c r="DPA7" s="20"/>
      <c r="DPB7" s="20"/>
      <c r="DPC7" s="21"/>
      <c r="DPD7" s="22"/>
      <c r="DPE7" s="19"/>
      <c r="DPG7" s="2"/>
      <c r="DPH7" s="2"/>
      <c r="DPI7" s="20"/>
      <c r="DPJ7" s="20"/>
      <c r="DPK7" s="21"/>
      <c r="DPL7" s="22"/>
      <c r="DPM7" s="19"/>
      <c r="DPO7" s="2"/>
      <c r="DPP7" s="2"/>
      <c r="DPQ7" s="20"/>
      <c r="DPR7" s="20"/>
      <c r="DPS7" s="21"/>
      <c r="DPT7" s="22"/>
      <c r="DPU7" s="19"/>
      <c r="DPW7" s="2"/>
      <c r="DPX7" s="2"/>
      <c r="DPY7" s="20"/>
      <c r="DPZ7" s="20"/>
      <c r="DQA7" s="21"/>
      <c r="DQB7" s="22"/>
      <c r="DQC7" s="19"/>
      <c r="DQE7" s="2"/>
      <c r="DQF7" s="2"/>
      <c r="DQG7" s="20"/>
      <c r="DQH7" s="20"/>
      <c r="DQI7" s="21"/>
      <c r="DQJ7" s="22"/>
      <c r="DQK7" s="19"/>
      <c r="DQM7" s="2"/>
      <c r="DQN7" s="2"/>
      <c r="DQO7" s="20"/>
      <c r="DQP7" s="20"/>
      <c r="DQQ7" s="21"/>
      <c r="DQR7" s="22"/>
      <c r="DQS7" s="19"/>
      <c r="DQU7" s="2"/>
      <c r="DQV7" s="2"/>
      <c r="DQW7" s="20"/>
      <c r="DQX7" s="20"/>
      <c r="DQY7" s="21"/>
      <c r="DQZ7" s="22"/>
      <c r="DRA7" s="19"/>
      <c r="DRC7" s="2"/>
      <c r="DRD7" s="2"/>
      <c r="DRE7" s="20"/>
      <c r="DRF7" s="20"/>
      <c r="DRG7" s="21"/>
      <c r="DRH7" s="22"/>
      <c r="DRI7" s="19"/>
      <c r="DRK7" s="2"/>
      <c r="DRL7" s="2"/>
      <c r="DRM7" s="20"/>
      <c r="DRN7" s="20"/>
      <c r="DRO7" s="21"/>
      <c r="DRP7" s="22"/>
      <c r="DRQ7" s="19"/>
      <c r="DRS7" s="2"/>
      <c r="DRT7" s="2"/>
      <c r="DRU7" s="20"/>
      <c r="DRV7" s="20"/>
      <c r="DRW7" s="21"/>
      <c r="DRX7" s="22"/>
      <c r="DRY7" s="19"/>
      <c r="DSA7" s="2"/>
      <c r="DSB7" s="2"/>
      <c r="DSC7" s="20"/>
      <c r="DSD7" s="20"/>
      <c r="DSE7" s="21"/>
      <c r="DSF7" s="22"/>
      <c r="DSG7" s="19"/>
      <c r="DSI7" s="2"/>
      <c r="DSJ7" s="2"/>
      <c r="DSK7" s="20"/>
      <c r="DSL7" s="20"/>
      <c r="DSM7" s="21"/>
      <c r="DSN7" s="22"/>
      <c r="DSO7" s="19"/>
      <c r="DSQ7" s="2"/>
      <c r="DSR7" s="2"/>
      <c r="DSS7" s="20"/>
      <c r="DST7" s="20"/>
      <c r="DSU7" s="21"/>
      <c r="DSV7" s="22"/>
      <c r="DSW7" s="19"/>
      <c r="DSY7" s="2"/>
      <c r="DSZ7" s="2"/>
      <c r="DTA7" s="20"/>
      <c r="DTB7" s="20"/>
      <c r="DTC7" s="21"/>
      <c r="DTD7" s="22"/>
      <c r="DTE7" s="19"/>
      <c r="DTG7" s="2"/>
      <c r="DTH7" s="2"/>
      <c r="DTI7" s="20"/>
      <c r="DTJ7" s="20"/>
      <c r="DTK7" s="21"/>
      <c r="DTL7" s="22"/>
      <c r="DTM7" s="19"/>
      <c r="DTO7" s="2"/>
      <c r="DTP7" s="2"/>
      <c r="DTQ7" s="20"/>
      <c r="DTR7" s="20"/>
      <c r="DTS7" s="21"/>
      <c r="DTT7" s="22"/>
      <c r="DTU7" s="19"/>
      <c r="DTW7" s="2"/>
      <c r="DTX7" s="2"/>
      <c r="DTY7" s="20"/>
      <c r="DTZ7" s="20"/>
      <c r="DUA7" s="21"/>
      <c r="DUB7" s="22"/>
      <c r="DUC7" s="19"/>
      <c r="DUE7" s="2"/>
      <c r="DUF7" s="2"/>
      <c r="DUG7" s="20"/>
      <c r="DUH7" s="20"/>
      <c r="DUI7" s="21"/>
      <c r="DUJ7" s="22"/>
      <c r="DUK7" s="19"/>
      <c r="DUM7" s="2"/>
      <c r="DUN7" s="2"/>
      <c r="DUO7" s="20"/>
      <c r="DUP7" s="20"/>
      <c r="DUQ7" s="21"/>
      <c r="DUR7" s="22"/>
      <c r="DUS7" s="19"/>
      <c r="DUU7" s="2"/>
      <c r="DUV7" s="2"/>
      <c r="DUW7" s="20"/>
      <c r="DUX7" s="20"/>
      <c r="DUY7" s="21"/>
      <c r="DUZ7" s="22"/>
      <c r="DVA7" s="19"/>
      <c r="DVC7" s="2"/>
      <c r="DVD7" s="2"/>
      <c r="DVE7" s="20"/>
      <c r="DVF7" s="20"/>
      <c r="DVG7" s="21"/>
      <c r="DVH7" s="22"/>
      <c r="DVI7" s="19"/>
      <c r="DVK7" s="2"/>
      <c r="DVL7" s="2"/>
      <c r="DVM7" s="20"/>
      <c r="DVN7" s="20"/>
      <c r="DVO7" s="21"/>
      <c r="DVP7" s="22"/>
      <c r="DVQ7" s="19"/>
      <c r="DVS7" s="2"/>
      <c r="DVT7" s="2"/>
      <c r="DVU7" s="20"/>
      <c r="DVV7" s="20"/>
      <c r="DVW7" s="21"/>
      <c r="DVX7" s="22"/>
      <c r="DVY7" s="19"/>
      <c r="DWA7" s="2"/>
      <c r="DWB7" s="2"/>
      <c r="DWC7" s="20"/>
      <c r="DWD7" s="20"/>
      <c r="DWE7" s="21"/>
      <c r="DWF7" s="22"/>
      <c r="DWG7" s="19"/>
      <c r="DWI7" s="2"/>
      <c r="DWJ7" s="2"/>
      <c r="DWK7" s="20"/>
      <c r="DWL7" s="20"/>
      <c r="DWM7" s="21"/>
      <c r="DWN7" s="22"/>
      <c r="DWO7" s="19"/>
      <c r="DWQ7" s="2"/>
      <c r="DWR7" s="2"/>
      <c r="DWS7" s="20"/>
      <c r="DWT7" s="20"/>
      <c r="DWU7" s="21"/>
      <c r="DWV7" s="22"/>
      <c r="DWW7" s="19"/>
      <c r="DWY7" s="2"/>
      <c r="DWZ7" s="2"/>
      <c r="DXA7" s="20"/>
      <c r="DXB7" s="20"/>
      <c r="DXC7" s="21"/>
      <c r="DXD7" s="22"/>
      <c r="DXE7" s="19"/>
      <c r="DXG7" s="2"/>
      <c r="DXH7" s="2"/>
      <c r="DXI7" s="20"/>
      <c r="DXJ7" s="20"/>
      <c r="DXK7" s="21"/>
      <c r="DXL7" s="22"/>
      <c r="DXM7" s="19"/>
      <c r="DXO7" s="2"/>
      <c r="DXP7" s="2"/>
      <c r="DXQ7" s="20"/>
      <c r="DXR7" s="20"/>
      <c r="DXS7" s="21"/>
      <c r="DXT7" s="22"/>
      <c r="DXU7" s="19"/>
      <c r="DXW7" s="2"/>
      <c r="DXX7" s="2"/>
      <c r="DXY7" s="20"/>
      <c r="DXZ7" s="20"/>
      <c r="DYA7" s="21"/>
      <c r="DYB7" s="22"/>
      <c r="DYC7" s="19"/>
      <c r="DYE7" s="2"/>
      <c r="DYF7" s="2"/>
      <c r="DYG7" s="20"/>
      <c r="DYH7" s="20"/>
      <c r="DYI7" s="21"/>
      <c r="DYJ7" s="22"/>
      <c r="DYK7" s="19"/>
      <c r="DYM7" s="2"/>
      <c r="DYN7" s="2"/>
      <c r="DYO7" s="20"/>
      <c r="DYP7" s="20"/>
      <c r="DYQ7" s="21"/>
      <c r="DYR7" s="22"/>
      <c r="DYS7" s="19"/>
      <c r="DYU7" s="2"/>
      <c r="DYV7" s="2"/>
      <c r="DYW7" s="20"/>
      <c r="DYX7" s="20"/>
      <c r="DYY7" s="21"/>
      <c r="DYZ7" s="22"/>
      <c r="DZA7" s="19"/>
      <c r="DZC7" s="2"/>
      <c r="DZD7" s="2"/>
      <c r="DZE7" s="20"/>
      <c r="DZF7" s="20"/>
      <c r="DZG7" s="21"/>
      <c r="DZH7" s="22"/>
      <c r="DZI7" s="19"/>
      <c r="DZK7" s="2"/>
      <c r="DZL7" s="2"/>
      <c r="DZM7" s="20"/>
      <c r="DZN7" s="20"/>
      <c r="DZO7" s="21"/>
      <c r="DZP7" s="22"/>
      <c r="DZQ7" s="19"/>
      <c r="DZS7" s="2"/>
      <c r="DZT7" s="2"/>
      <c r="DZU7" s="20"/>
      <c r="DZV7" s="20"/>
      <c r="DZW7" s="21"/>
      <c r="DZX7" s="22"/>
      <c r="DZY7" s="19"/>
      <c r="EAA7" s="2"/>
      <c r="EAB7" s="2"/>
      <c r="EAC7" s="20"/>
      <c r="EAD7" s="20"/>
      <c r="EAE7" s="21"/>
      <c r="EAF7" s="22"/>
      <c r="EAG7" s="19"/>
      <c r="EAI7" s="2"/>
      <c r="EAJ7" s="2"/>
      <c r="EAK7" s="20"/>
      <c r="EAL7" s="20"/>
      <c r="EAM7" s="21"/>
      <c r="EAN7" s="22"/>
      <c r="EAO7" s="19"/>
      <c r="EAQ7" s="2"/>
      <c r="EAR7" s="2"/>
      <c r="EAS7" s="20"/>
      <c r="EAT7" s="20"/>
      <c r="EAU7" s="21"/>
      <c r="EAV7" s="22"/>
      <c r="EAW7" s="19"/>
      <c r="EAY7" s="2"/>
      <c r="EAZ7" s="2"/>
      <c r="EBA7" s="20"/>
      <c r="EBB7" s="20"/>
      <c r="EBC7" s="21"/>
      <c r="EBD7" s="22"/>
      <c r="EBE7" s="19"/>
      <c r="EBG7" s="2"/>
      <c r="EBH7" s="2"/>
      <c r="EBI7" s="20"/>
      <c r="EBJ7" s="20"/>
      <c r="EBK7" s="21"/>
      <c r="EBL7" s="22"/>
      <c r="EBM7" s="19"/>
      <c r="EBO7" s="2"/>
      <c r="EBP7" s="2"/>
      <c r="EBQ7" s="20"/>
      <c r="EBR7" s="20"/>
      <c r="EBS7" s="21"/>
      <c r="EBT7" s="22"/>
      <c r="EBU7" s="19"/>
      <c r="EBW7" s="2"/>
      <c r="EBX7" s="2"/>
      <c r="EBY7" s="20"/>
      <c r="EBZ7" s="20"/>
      <c r="ECA7" s="21"/>
      <c r="ECB7" s="22"/>
      <c r="ECC7" s="19"/>
      <c r="ECE7" s="2"/>
      <c r="ECF7" s="2"/>
      <c r="ECG7" s="20"/>
      <c r="ECH7" s="20"/>
      <c r="ECI7" s="21"/>
      <c r="ECJ7" s="22"/>
      <c r="ECK7" s="19"/>
      <c r="ECM7" s="2"/>
      <c r="ECN7" s="2"/>
      <c r="ECO7" s="20"/>
      <c r="ECP7" s="20"/>
      <c r="ECQ7" s="21"/>
      <c r="ECR7" s="22"/>
      <c r="ECS7" s="19"/>
      <c r="ECU7" s="2"/>
      <c r="ECV7" s="2"/>
      <c r="ECW7" s="20"/>
      <c r="ECX7" s="20"/>
      <c r="ECY7" s="21"/>
      <c r="ECZ7" s="22"/>
      <c r="EDA7" s="19"/>
      <c r="EDC7" s="2"/>
      <c r="EDD7" s="2"/>
      <c r="EDE7" s="20"/>
      <c r="EDF7" s="20"/>
      <c r="EDG7" s="21"/>
      <c r="EDH7" s="22"/>
      <c r="EDI7" s="19"/>
      <c r="EDK7" s="2"/>
      <c r="EDL7" s="2"/>
      <c r="EDM7" s="20"/>
      <c r="EDN7" s="20"/>
      <c r="EDO7" s="21"/>
      <c r="EDP7" s="22"/>
      <c r="EDQ7" s="19"/>
      <c r="EDS7" s="2"/>
      <c r="EDT7" s="2"/>
      <c r="EDU7" s="20"/>
      <c r="EDV7" s="20"/>
      <c r="EDW7" s="21"/>
      <c r="EDX7" s="22"/>
      <c r="EDY7" s="19"/>
      <c r="EEA7" s="2"/>
      <c r="EEB7" s="2"/>
      <c r="EEC7" s="20"/>
      <c r="EED7" s="20"/>
      <c r="EEE7" s="21"/>
      <c r="EEF7" s="22"/>
      <c r="EEG7" s="19"/>
      <c r="EEI7" s="2"/>
      <c r="EEJ7" s="2"/>
      <c r="EEK7" s="20"/>
      <c r="EEL7" s="20"/>
      <c r="EEM7" s="21"/>
      <c r="EEN7" s="22"/>
      <c r="EEO7" s="19"/>
      <c r="EEQ7" s="2"/>
      <c r="EER7" s="2"/>
      <c r="EES7" s="20"/>
      <c r="EET7" s="20"/>
      <c r="EEU7" s="21"/>
      <c r="EEV7" s="22"/>
      <c r="EEW7" s="19"/>
      <c r="EEY7" s="2"/>
      <c r="EEZ7" s="2"/>
      <c r="EFA7" s="20"/>
      <c r="EFB7" s="20"/>
      <c r="EFC7" s="21"/>
      <c r="EFD7" s="22"/>
      <c r="EFE7" s="19"/>
      <c r="EFG7" s="2"/>
      <c r="EFH7" s="2"/>
      <c r="EFI7" s="20"/>
      <c r="EFJ7" s="20"/>
      <c r="EFK7" s="21"/>
      <c r="EFL7" s="22"/>
      <c r="EFM7" s="19"/>
      <c r="EFO7" s="2"/>
      <c r="EFP7" s="2"/>
      <c r="EFQ7" s="20"/>
      <c r="EFR7" s="20"/>
      <c r="EFS7" s="21"/>
      <c r="EFT7" s="22"/>
      <c r="EFU7" s="19"/>
      <c r="EFW7" s="2"/>
      <c r="EFX7" s="2"/>
      <c r="EFY7" s="20"/>
      <c r="EFZ7" s="20"/>
      <c r="EGA7" s="21"/>
      <c r="EGB7" s="22"/>
      <c r="EGC7" s="19"/>
      <c r="EGE7" s="2"/>
      <c r="EGF7" s="2"/>
      <c r="EGG7" s="20"/>
      <c r="EGH7" s="20"/>
      <c r="EGI7" s="21"/>
      <c r="EGJ7" s="22"/>
      <c r="EGK7" s="19"/>
      <c r="EGM7" s="2"/>
      <c r="EGN7" s="2"/>
      <c r="EGO7" s="20"/>
      <c r="EGP7" s="20"/>
      <c r="EGQ7" s="21"/>
      <c r="EGR7" s="22"/>
      <c r="EGS7" s="19"/>
      <c r="EGU7" s="2"/>
      <c r="EGV7" s="2"/>
      <c r="EGW7" s="20"/>
      <c r="EGX7" s="20"/>
      <c r="EGY7" s="21"/>
      <c r="EGZ7" s="22"/>
      <c r="EHA7" s="19"/>
      <c r="EHC7" s="2"/>
      <c r="EHD7" s="2"/>
      <c r="EHE7" s="20"/>
      <c r="EHF7" s="20"/>
      <c r="EHG7" s="21"/>
      <c r="EHH7" s="22"/>
      <c r="EHI7" s="19"/>
      <c r="EHK7" s="2"/>
      <c r="EHL7" s="2"/>
      <c r="EHM7" s="20"/>
      <c r="EHN7" s="20"/>
      <c r="EHO7" s="21"/>
      <c r="EHP7" s="22"/>
      <c r="EHQ7" s="19"/>
      <c r="EHS7" s="2"/>
      <c r="EHT7" s="2"/>
      <c r="EHU7" s="20"/>
      <c r="EHV7" s="20"/>
      <c r="EHW7" s="21"/>
      <c r="EHX7" s="22"/>
      <c r="EHY7" s="19"/>
      <c r="EIA7" s="2"/>
      <c r="EIB7" s="2"/>
      <c r="EIC7" s="20"/>
      <c r="EID7" s="20"/>
      <c r="EIE7" s="21"/>
      <c r="EIF7" s="22"/>
      <c r="EIG7" s="19"/>
      <c r="EII7" s="2"/>
      <c r="EIJ7" s="2"/>
      <c r="EIK7" s="20"/>
      <c r="EIL7" s="20"/>
      <c r="EIM7" s="21"/>
      <c r="EIN7" s="22"/>
      <c r="EIO7" s="19"/>
      <c r="EIQ7" s="2"/>
      <c r="EIR7" s="2"/>
      <c r="EIS7" s="20"/>
      <c r="EIT7" s="20"/>
      <c r="EIU7" s="21"/>
      <c r="EIV7" s="22"/>
      <c r="EIW7" s="19"/>
      <c r="EIY7" s="2"/>
      <c r="EIZ7" s="2"/>
      <c r="EJA7" s="20"/>
      <c r="EJB7" s="20"/>
      <c r="EJC7" s="21"/>
      <c r="EJD7" s="22"/>
      <c r="EJE7" s="19"/>
      <c r="EJG7" s="2"/>
      <c r="EJH7" s="2"/>
      <c r="EJI7" s="20"/>
      <c r="EJJ7" s="20"/>
      <c r="EJK7" s="21"/>
      <c r="EJL7" s="22"/>
      <c r="EJM7" s="19"/>
      <c r="EJO7" s="2"/>
      <c r="EJP7" s="2"/>
      <c r="EJQ7" s="20"/>
      <c r="EJR7" s="20"/>
      <c r="EJS7" s="21"/>
      <c r="EJT7" s="22"/>
      <c r="EJU7" s="19"/>
      <c r="EJW7" s="2"/>
      <c r="EJX7" s="2"/>
      <c r="EJY7" s="20"/>
      <c r="EJZ7" s="20"/>
      <c r="EKA7" s="21"/>
      <c r="EKB7" s="22"/>
      <c r="EKC7" s="19"/>
      <c r="EKE7" s="2"/>
      <c r="EKF7" s="2"/>
      <c r="EKG7" s="20"/>
      <c r="EKH7" s="20"/>
      <c r="EKI7" s="21"/>
      <c r="EKJ7" s="22"/>
      <c r="EKK7" s="19"/>
      <c r="EKM7" s="2"/>
      <c r="EKN7" s="2"/>
      <c r="EKO7" s="20"/>
      <c r="EKP7" s="20"/>
      <c r="EKQ7" s="21"/>
      <c r="EKR7" s="22"/>
      <c r="EKS7" s="19"/>
      <c r="EKU7" s="2"/>
      <c r="EKV7" s="2"/>
      <c r="EKW7" s="20"/>
      <c r="EKX7" s="20"/>
      <c r="EKY7" s="21"/>
      <c r="EKZ7" s="22"/>
      <c r="ELA7" s="19"/>
      <c r="ELC7" s="2"/>
      <c r="ELD7" s="2"/>
      <c r="ELE7" s="20"/>
      <c r="ELF7" s="20"/>
      <c r="ELG7" s="21"/>
      <c r="ELH7" s="22"/>
      <c r="ELI7" s="19"/>
      <c r="ELK7" s="2"/>
      <c r="ELL7" s="2"/>
      <c r="ELM7" s="20"/>
      <c r="ELN7" s="20"/>
      <c r="ELO7" s="21"/>
      <c r="ELP7" s="22"/>
      <c r="ELQ7" s="19"/>
      <c r="ELS7" s="2"/>
      <c r="ELT7" s="2"/>
      <c r="ELU7" s="20"/>
      <c r="ELV7" s="20"/>
      <c r="ELW7" s="21"/>
      <c r="ELX7" s="22"/>
      <c r="ELY7" s="19"/>
      <c r="EMA7" s="2"/>
      <c r="EMB7" s="2"/>
      <c r="EMC7" s="20"/>
      <c r="EMD7" s="20"/>
      <c r="EME7" s="21"/>
      <c r="EMF7" s="22"/>
      <c r="EMG7" s="19"/>
      <c r="EMI7" s="2"/>
      <c r="EMJ7" s="2"/>
      <c r="EMK7" s="20"/>
      <c r="EML7" s="20"/>
      <c r="EMM7" s="21"/>
      <c r="EMN7" s="22"/>
      <c r="EMO7" s="19"/>
      <c r="EMQ7" s="2"/>
      <c r="EMR7" s="2"/>
      <c r="EMS7" s="20"/>
      <c r="EMT7" s="20"/>
      <c r="EMU7" s="21"/>
      <c r="EMV7" s="22"/>
      <c r="EMW7" s="19"/>
      <c r="EMY7" s="2"/>
      <c r="EMZ7" s="2"/>
      <c r="ENA7" s="20"/>
      <c r="ENB7" s="20"/>
      <c r="ENC7" s="21"/>
      <c r="END7" s="22"/>
      <c r="ENE7" s="19"/>
      <c r="ENG7" s="2"/>
      <c r="ENH7" s="2"/>
      <c r="ENI7" s="20"/>
      <c r="ENJ7" s="20"/>
      <c r="ENK7" s="21"/>
      <c r="ENL7" s="22"/>
      <c r="ENM7" s="19"/>
      <c r="ENO7" s="2"/>
      <c r="ENP7" s="2"/>
      <c r="ENQ7" s="20"/>
      <c r="ENR7" s="20"/>
      <c r="ENS7" s="21"/>
      <c r="ENT7" s="22"/>
      <c r="ENU7" s="19"/>
      <c r="ENW7" s="2"/>
      <c r="ENX7" s="2"/>
      <c r="ENY7" s="20"/>
      <c r="ENZ7" s="20"/>
      <c r="EOA7" s="21"/>
      <c r="EOB7" s="22"/>
      <c r="EOC7" s="19"/>
      <c r="EOE7" s="2"/>
      <c r="EOF7" s="2"/>
      <c r="EOG7" s="20"/>
      <c r="EOH7" s="20"/>
      <c r="EOI7" s="21"/>
      <c r="EOJ7" s="22"/>
      <c r="EOK7" s="19"/>
      <c r="EOM7" s="2"/>
      <c r="EON7" s="2"/>
      <c r="EOO7" s="20"/>
      <c r="EOP7" s="20"/>
      <c r="EOQ7" s="21"/>
      <c r="EOR7" s="22"/>
      <c r="EOS7" s="19"/>
      <c r="EOU7" s="2"/>
      <c r="EOV7" s="2"/>
      <c r="EOW7" s="20"/>
      <c r="EOX7" s="20"/>
      <c r="EOY7" s="21"/>
      <c r="EOZ7" s="22"/>
      <c r="EPA7" s="19"/>
      <c r="EPC7" s="2"/>
      <c r="EPD7" s="2"/>
      <c r="EPE7" s="20"/>
      <c r="EPF7" s="20"/>
      <c r="EPG7" s="21"/>
      <c r="EPH7" s="22"/>
      <c r="EPI7" s="19"/>
      <c r="EPK7" s="2"/>
      <c r="EPL7" s="2"/>
      <c r="EPM7" s="20"/>
      <c r="EPN7" s="20"/>
      <c r="EPO7" s="21"/>
      <c r="EPP7" s="22"/>
      <c r="EPQ7" s="19"/>
      <c r="EPS7" s="2"/>
      <c r="EPT7" s="2"/>
      <c r="EPU7" s="20"/>
      <c r="EPV7" s="20"/>
      <c r="EPW7" s="21"/>
      <c r="EPX7" s="22"/>
      <c r="EPY7" s="19"/>
      <c r="EQA7" s="2"/>
      <c r="EQB7" s="2"/>
      <c r="EQC7" s="20"/>
      <c r="EQD7" s="20"/>
      <c r="EQE7" s="21"/>
      <c r="EQF7" s="22"/>
      <c r="EQG7" s="19"/>
      <c r="EQI7" s="2"/>
      <c r="EQJ7" s="2"/>
      <c r="EQK7" s="20"/>
      <c r="EQL7" s="20"/>
      <c r="EQM7" s="21"/>
      <c r="EQN7" s="22"/>
      <c r="EQO7" s="19"/>
      <c r="EQQ7" s="2"/>
      <c r="EQR7" s="2"/>
      <c r="EQS7" s="20"/>
      <c r="EQT7" s="20"/>
      <c r="EQU7" s="21"/>
      <c r="EQV7" s="22"/>
      <c r="EQW7" s="19"/>
      <c r="EQY7" s="2"/>
      <c r="EQZ7" s="2"/>
      <c r="ERA7" s="20"/>
      <c r="ERB7" s="20"/>
      <c r="ERC7" s="21"/>
      <c r="ERD7" s="22"/>
      <c r="ERE7" s="19"/>
      <c r="ERG7" s="2"/>
      <c r="ERH7" s="2"/>
      <c r="ERI7" s="20"/>
      <c r="ERJ7" s="20"/>
      <c r="ERK7" s="21"/>
      <c r="ERL7" s="22"/>
      <c r="ERM7" s="19"/>
      <c r="ERO7" s="2"/>
      <c r="ERP7" s="2"/>
      <c r="ERQ7" s="20"/>
      <c r="ERR7" s="20"/>
      <c r="ERS7" s="21"/>
      <c r="ERT7" s="22"/>
      <c r="ERU7" s="19"/>
      <c r="ERW7" s="2"/>
      <c r="ERX7" s="2"/>
      <c r="ERY7" s="20"/>
      <c r="ERZ7" s="20"/>
      <c r="ESA7" s="21"/>
      <c r="ESB7" s="22"/>
      <c r="ESC7" s="19"/>
      <c r="ESE7" s="2"/>
      <c r="ESF7" s="2"/>
      <c r="ESG7" s="20"/>
      <c r="ESH7" s="20"/>
      <c r="ESI7" s="21"/>
      <c r="ESJ7" s="22"/>
      <c r="ESK7" s="19"/>
      <c r="ESM7" s="2"/>
      <c r="ESN7" s="2"/>
      <c r="ESO7" s="20"/>
      <c r="ESP7" s="20"/>
      <c r="ESQ7" s="21"/>
      <c r="ESR7" s="22"/>
      <c r="ESS7" s="19"/>
      <c r="ESU7" s="2"/>
      <c r="ESV7" s="2"/>
      <c r="ESW7" s="20"/>
      <c r="ESX7" s="20"/>
      <c r="ESY7" s="21"/>
      <c r="ESZ7" s="22"/>
      <c r="ETA7" s="19"/>
      <c r="ETC7" s="2"/>
      <c r="ETD7" s="2"/>
      <c r="ETE7" s="20"/>
      <c r="ETF7" s="20"/>
      <c r="ETG7" s="21"/>
      <c r="ETH7" s="22"/>
      <c r="ETI7" s="19"/>
      <c r="ETK7" s="2"/>
      <c r="ETL7" s="2"/>
      <c r="ETM7" s="20"/>
      <c r="ETN7" s="20"/>
      <c r="ETO7" s="21"/>
      <c r="ETP7" s="22"/>
      <c r="ETQ7" s="19"/>
      <c r="ETS7" s="2"/>
      <c r="ETT7" s="2"/>
      <c r="ETU7" s="20"/>
      <c r="ETV7" s="20"/>
      <c r="ETW7" s="21"/>
      <c r="ETX7" s="22"/>
      <c r="ETY7" s="19"/>
      <c r="EUA7" s="2"/>
      <c r="EUB7" s="2"/>
      <c r="EUC7" s="20"/>
      <c r="EUD7" s="20"/>
      <c r="EUE7" s="21"/>
      <c r="EUF7" s="22"/>
      <c r="EUG7" s="19"/>
      <c r="EUI7" s="2"/>
      <c r="EUJ7" s="2"/>
      <c r="EUK7" s="20"/>
      <c r="EUL7" s="20"/>
      <c r="EUM7" s="21"/>
      <c r="EUN7" s="22"/>
      <c r="EUO7" s="19"/>
      <c r="EUQ7" s="2"/>
      <c r="EUR7" s="2"/>
      <c r="EUS7" s="20"/>
      <c r="EUT7" s="20"/>
      <c r="EUU7" s="21"/>
      <c r="EUV7" s="22"/>
      <c r="EUW7" s="19"/>
      <c r="EUY7" s="2"/>
      <c r="EUZ7" s="2"/>
      <c r="EVA7" s="20"/>
      <c r="EVB7" s="20"/>
      <c r="EVC7" s="21"/>
      <c r="EVD7" s="22"/>
      <c r="EVE7" s="19"/>
      <c r="EVG7" s="2"/>
      <c r="EVH7" s="2"/>
      <c r="EVI7" s="20"/>
      <c r="EVJ7" s="20"/>
      <c r="EVK7" s="21"/>
      <c r="EVL7" s="22"/>
      <c r="EVM7" s="19"/>
      <c r="EVO7" s="2"/>
      <c r="EVP7" s="2"/>
      <c r="EVQ7" s="20"/>
      <c r="EVR7" s="20"/>
      <c r="EVS7" s="21"/>
      <c r="EVT7" s="22"/>
      <c r="EVU7" s="19"/>
      <c r="EVW7" s="2"/>
      <c r="EVX7" s="2"/>
      <c r="EVY7" s="20"/>
      <c r="EVZ7" s="20"/>
      <c r="EWA7" s="21"/>
      <c r="EWB7" s="22"/>
      <c r="EWC7" s="19"/>
      <c r="EWE7" s="2"/>
      <c r="EWF7" s="2"/>
      <c r="EWG7" s="20"/>
      <c r="EWH7" s="20"/>
      <c r="EWI7" s="21"/>
      <c r="EWJ7" s="22"/>
      <c r="EWK7" s="19"/>
      <c r="EWM7" s="2"/>
      <c r="EWN7" s="2"/>
      <c r="EWO7" s="20"/>
      <c r="EWP7" s="20"/>
      <c r="EWQ7" s="21"/>
      <c r="EWR7" s="22"/>
      <c r="EWS7" s="19"/>
      <c r="EWU7" s="2"/>
      <c r="EWV7" s="2"/>
      <c r="EWW7" s="20"/>
      <c r="EWX7" s="20"/>
      <c r="EWY7" s="21"/>
      <c r="EWZ7" s="22"/>
      <c r="EXA7" s="19"/>
      <c r="EXC7" s="2"/>
      <c r="EXD7" s="2"/>
      <c r="EXE7" s="20"/>
      <c r="EXF7" s="20"/>
      <c r="EXG7" s="21"/>
      <c r="EXH7" s="22"/>
      <c r="EXI7" s="19"/>
      <c r="EXK7" s="2"/>
      <c r="EXL7" s="2"/>
      <c r="EXM7" s="20"/>
      <c r="EXN7" s="20"/>
      <c r="EXO7" s="21"/>
      <c r="EXP7" s="22"/>
      <c r="EXQ7" s="19"/>
      <c r="EXS7" s="2"/>
      <c r="EXT7" s="2"/>
      <c r="EXU7" s="20"/>
      <c r="EXV7" s="20"/>
      <c r="EXW7" s="21"/>
      <c r="EXX7" s="22"/>
      <c r="EXY7" s="19"/>
      <c r="EYA7" s="2"/>
      <c r="EYB7" s="2"/>
      <c r="EYC7" s="20"/>
      <c r="EYD7" s="20"/>
      <c r="EYE7" s="21"/>
      <c r="EYF7" s="22"/>
      <c r="EYG7" s="19"/>
      <c r="EYI7" s="2"/>
      <c r="EYJ7" s="2"/>
      <c r="EYK7" s="20"/>
      <c r="EYL7" s="20"/>
      <c r="EYM7" s="21"/>
      <c r="EYN7" s="22"/>
      <c r="EYO7" s="19"/>
      <c r="EYQ7" s="2"/>
      <c r="EYR7" s="2"/>
      <c r="EYS7" s="20"/>
      <c r="EYT7" s="20"/>
      <c r="EYU7" s="21"/>
      <c r="EYV7" s="22"/>
      <c r="EYW7" s="19"/>
      <c r="EYY7" s="2"/>
      <c r="EYZ7" s="2"/>
      <c r="EZA7" s="20"/>
      <c r="EZB7" s="20"/>
      <c r="EZC7" s="21"/>
      <c r="EZD7" s="22"/>
      <c r="EZE7" s="19"/>
      <c r="EZG7" s="2"/>
      <c r="EZH7" s="2"/>
      <c r="EZI7" s="20"/>
      <c r="EZJ7" s="20"/>
      <c r="EZK7" s="21"/>
      <c r="EZL7" s="22"/>
      <c r="EZM7" s="19"/>
      <c r="EZO7" s="2"/>
      <c r="EZP7" s="2"/>
      <c r="EZQ7" s="20"/>
      <c r="EZR7" s="20"/>
      <c r="EZS7" s="21"/>
      <c r="EZT7" s="22"/>
      <c r="EZU7" s="19"/>
      <c r="EZW7" s="2"/>
      <c r="EZX7" s="2"/>
      <c r="EZY7" s="20"/>
      <c r="EZZ7" s="20"/>
      <c r="FAA7" s="21"/>
      <c r="FAB7" s="22"/>
      <c r="FAC7" s="19"/>
      <c r="FAE7" s="2"/>
      <c r="FAF7" s="2"/>
      <c r="FAG7" s="20"/>
      <c r="FAH7" s="20"/>
      <c r="FAI7" s="21"/>
      <c r="FAJ7" s="22"/>
      <c r="FAK7" s="19"/>
      <c r="FAM7" s="2"/>
      <c r="FAN7" s="2"/>
      <c r="FAO7" s="20"/>
      <c r="FAP7" s="20"/>
      <c r="FAQ7" s="21"/>
      <c r="FAR7" s="22"/>
      <c r="FAS7" s="19"/>
      <c r="FAU7" s="2"/>
      <c r="FAV7" s="2"/>
      <c r="FAW7" s="20"/>
      <c r="FAX7" s="20"/>
      <c r="FAY7" s="21"/>
      <c r="FAZ7" s="22"/>
      <c r="FBA7" s="19"/>
      <c r="FBC7" s="2"/>
      <c r="FBD7" s="2"/>
      <c r="FBE7" s="20"/>
      <c r="FBF7" s="20"/>
      <c r="FBG7" s="21"/>
      <c r="FBH7" s="22"/>
      <c r="FBI7" s="19"/>
      <c r="FBK7" s="2"/>
      <c r="FBL7" s="2"/>
      <c r="FBM7" s="20"/>
      <c r="FBN7" s="20"/>
      <c r="FBO7" s="21"/>
      <c r="FBP7" s="22"/>
      <c r="FBQ7" s="19"/>
      <c r="FBS7" s="2"/>
      <c r="FBT7" s="2"/>
      <c r="FBU7" s="20"/>
      <c r="FBV7" s="20"/>
      <c r="FBW7" s="21"/>
      <c r="FBX7" s="22"/>
      <c r="FBY7" s="19"/>
      <c r="FCA7" s="2"/>
      <c r="FCB7" s="2"/>
      <c r="FCC7" s="20"/>
      <c r="FCD7" s="20"/>
      <c r="FCE7" s="21"/>
      <c r="FCF7" s="22"/>
      <c r="FCG7" s="19"/>
      <c r="FCI7" s="2"/>
      <c r="FCJ7" s="2"/>
      <c r="FCK7" s="20"/>
      <c r="FCL7" s="20"/>
      <c r="FCM7" s="21"/>
      <c r="FCN7" s="22"/>
      <c r="FCO7" s="19"/>
      <c r="FCQ7" s="2"/>
      <c r="FCR7" s="2"/>
      <c r="FCS7" s="20"/>
      <c r="FCT7" s="20"/>
      <c r="FCU7" s="21"/>
      <c r="FCV7" s="22"/>
      <c r="FCW7" s="19"/>
      <c r="FCY7" s="2"/>
      <c r="FCZ7" s="2"/>
      <c r="FDA7" s="20"/>
      <c r="FDB7" s="20"/>
      <c r="FDC7" s="21"/>
      <c r="FDD7" s="22"/>
      <c r="FDE7" s="19"/>
      <c r="FDG7" s="2"/>
      <c r="FDH7" s="2"/>
      <c r="FDI7" s="20"/>
      <c r="FDJ7" s="20"/>
      <c r="FDK7" s="21"/>
      <c r="FDL7" s="22"/>
      <c r="FDM7" s="19"/>
      <c r="FDO7" s="2"/>
      <c r="FDP7" s="2"/>
      <c r="FDQ7" s="20"/>
      <c r="FDR7" s="20"/>
      <c r="FDS7" s="21"/>
      <c r="FDT7" s="22"/>
      <c r="FDU7" s="19"/>
      <c r="FDW7" s="2"/>
      <c r="FDX7" s="2"/>
      <c r="FDY7" s="20"/>
      <c r="FDZ7" s="20"/>
      <c r="FEA7" s="21"/>
      <c r="FEB7" s="22"/>
      <c r="FEC7" s="19"/>
      <c r="FEE7" s="2"/>
      <c r="FEF7" s="2"/>
      <c r="FEG7" s="20"/>
      <c r="FEH7" s="20"/>
      <c r="FEI7" s="21"/>
      <c r="FEJ7" s="22"/>
      <c r="FEK7" s="19"/>
      <c r="FEM7" s="2"/>
      <c r="FEN7" s="2"/>
      <c r="FEO7" s="20"/>
      <c r="FEP7" s="20"/>
      <c r="FEQ7" s="21"/>
      <c r="FER7" s="22"/>
      <c r="FES7" s="19"/>
      <c r="FEU7" s="2"/>
      <c r="FEV7" s="2"/>
      <c r="FEW7" s="20"/>
      <c r="FEX7" s="20"/>
      <c r="FEY7" s="21"/>
      <c r="FEZ7" s="22"/>
      <c r="FFA7" s="19"/>
      <c r="FFC7" s="2"/>
      <c r="FFD7" s="2"/>
      <c r="FFE7" s="20"/>
      <c r="FFF7" s="20"/>
      <c r="FFG7" s="21"/>
      <c r="FFH7" s="22"/>
      <c r="FFI7" s="19"/>
      <c r="FFK7" s="2"/>
      <c r="FFL7" s="2"/>
      <c r="FFM7" s="20"/>
      <c r="FFN7" s="20"/>
      <c r="FFO7" s="21"/>
      <c r="FFP7" s="22"/>
      <c r="FFQ7" s="19"/>
      <c r="FFS7" s="2"/>
      <c r="FFT7" s="2"/>
      <c r="FFU7" s="20"/>
      <c r="FFV7" s="20"/>
      <c r="FFW7" s="21"/>
      <c r="FFX7" s="22"/>
      <c r="FFY7" s="19"/>
      <c r="FGA7" s="2"/>
      <c r="FGB7" s="2"/>
      <c r="FGC7" s="20"/>
      <c r="FGD7" s="20"/>
      <c r="FGE7" s="21"/>
      <c r="FGF7" s="22"/>
      <c r="FGG7" s="19"/>
      <c r="FGI7" s="2"/>
      <c r="FGJ7" s="2"/>
      <c r="FGK7" s="20"/>
      <c r="FGL7" s="20"/>
      <c r="FGM7" s="21"/>
      <c r="FGN7" s="22"/>
      <c r="FGO7" s="19"/>
      <c r="FGQ7" s="2"/>
      <c r="FGR7" s="2"/>
      <c r="FGS7" s="20"/>
      <c r="FGT7" s="20"/>
      <c r="FGU7" s="21"/>
      <c r="FGV7" s="22"/>
      <c r="FGW7" s="19"/>
      <c r="FGY7" s="2"/>
      <c r="FGZ7" s="2"/>
      <c r="FHA7" s="20"/>
      <c r="FHB7" s="20"/>
      <c r="FHC7" s="21"/>
      <c r="FHD7" s="22"/>
      <c r="FHE7" s="19"/>
      <c r="FHG7" s="2"/>
      <c r="FHH7" s="2"/>
      <c r="FHI7" s="20"/>
      <c r="FHJ7" s="20"/>
      <c r="FHK7" s="21"/>
      <c r="FHL7" s="22"/>
      <c r="FHM7" s="19"/>
      <c r="FHO7" s="2"/>
      <c r="FHP7" s="2"/>
      <c r="FHQ7" s="20"/>
      <c r="FHR7" s="20"/>
      <c r="FHS7" s="21"/>
      <c r="FHT7" s="22"/>
      <c r="FHU7" s="19"/>
      <c r="FHW7" s="2"/>
      <c r="FHX7" s="2"/>
      <c r="FHY7" s="20"/>
      <c r="FHZ7" s="20"/>
      <c r="FIA7" s="21"/>
      <c r="FIB7" s="22"/>
      <c r="FIC7" s="19"/>
      <c r="FIE7" s="2"/>
      <c r="FIF7" s="2"/>
      <c r="FIG7" s="20"/>
      <c r="FIH7" s="20"/>
      <c r="FII7" s="21"/>
      <c r="FIJ7" s="22"/>
      <c r="FIK7" s="19"/>
      <c r="FIM7" s="2"/>
      <c r="FIN7" s="2"/>
      <c r="FIO7" s="20"/>
      <c r="FIP7" s="20"/>
      <c r="FIQ7" s="21"/>
      <c r="FIR7" s="22"/>
      <c r="FIS7" s="19"/>
      <c r="FIU7" s="2"/>
      <c r="FIV7" s="2"/>
      <c r="FIW7" s="20"/>
      <c r="FIX7" s="20"/>
      <c r="FIY7" s="21"/>
      <c r="FIZ7" s="22"/>
      <c r="FJA7" s="19"/>
      <c r="FJC7" s="2"/>
      <c r="FJD7" s="2"/>
      <c r="FJE7" s="20"/>
      <c r="FJF7" s="20"/>
      <c r="FJG7" s="21"/>
      <c r="FJH7" s="22"/>
      <c r="FJI7" s="19"/>
      <c r="FJK7" s="2"/>
      <c r="FJL7" s="2"/>
      <c r="FJM7" s="20"/>
      <c r="FJN7" s="20"/>
      <c r="FJO7" s="21"/>
      <c r="FJP7" s="22"/>
      <c r="FJQ7" s="19"/>
      <c r="FJS7" s="2"/>
      <c r="FJT7" s="2"/>
      <c r="FJU7" s="20"/>
      <c r="FJV7" s="20"/>
      <c r="FJW7" s="21"/>
      <c r="FJX7" s="22"/>
      <c r="FJY7" s="19"/>
      <c r="FKA7" s="2"/>
      <c r="FKB7" s="2"/>
      <c r="FKC7" s="20"/>
      <c r="FKD7" s="20"/>
      <c r="FKE7" s="21"/>
      <c r="FKF7" s="22"/>
      <c r="FKG7" s="19"/>
      <c r="FKI7" s="2"/>
      <c r="FKJ7" s="2"/>
      <c r="FKK7" s="20"/>
      <c r="FKL7" s="20"/>
      <c r="FKM7" s="21"/>
      <c r="FKN7" s="22"/>
      <c r="FKO7" s="19"/>
      <c r="FKQ7" s="2"/>
      <c r="FKR7" s="2"/>
      <c r="FKS7" s="20"/>
      <c r="FKT7" s="20"/>
      <c r="FKU7" s="21"/>
      <c r="FKV7" s="22"/>
      <c r="FKW7" s="19"/>
      <c r="FKY7" s="2"/>
      <c r="FKZ7" s="2"/>
      <c r="FLA7" s="20"/>
      <c r="FLB7" s="20"/>
      <c r="FLC7" s="21"/>
      <c r="FLD7" s="22"/>
      <c r="FLE7" s="19"/>
      <c r="FLG7" s="2"/>
      <c r="FLH7" s="2"/>
      <c r="FLI7" s="20"/>
      <c r="FLJ7" s="20"/>
      <c r="FLK7" s="21"/>
      <c r="FLL7" s="22"/>
      <c r="FLM7" s="19"/>
      <c r="FLO7" s="2"/>
      <c r="FLP7" s="2"/>
      <c r="FLQ7" s="20"/>
      <c r="FLR7" s="20"/>
      <c r="FLS7" s="21"/>
      <c r="FLT7" s="22"/>
      <c r="FLU7" s="19"/>
      <c r="FLW7" s="2"/>
      <c r="FLX7" s="2"/>
      <c r="FLY7" s="20"/>
      <c r="FLZ7" s="20"/>
      <c r="FMA7" s="21"/>
      <c r="FMB7" s="22"/>
      <c r="FMC7" s="19"/>
      <c r="FME7" s="2"/>
      <c r="FMF7" s="2"/>
      <c r="FMG7" s="20"/>
      <c r="FMH7" s="20"/>
      <c r="FMI7" s="21"/>
      <c r="FMJ7" s="22"/>
      <c r="FMK7" s="19"/>
      <c r="FMM7" s="2"/>
      <c r="FMN7" s="2"/>
      <c r="FMO7" s="20"/>
      <c r="FMP7" s="20"/>
      <c r="FMQ7" s="21"/>
      <c r="FMR7" s="22"/>
      <c r="FMS7" s="19"/>
      <c r="FMU7" s="2"/>
      <c r="FMV7" s="2"/>
      <c r="FMW7" s="20"/>
      <c r="FMX7" s="20"/>
      <c r="FMY7" s="21"/>
      <c r="FMZ7" s="22"/>
      <c r="FNA7" s="19"/>
      <c r="FNC7" s="2"/>
      <c r="FND7" s="2"/>
      <c r="FNE7" s="20"/>
      <c r="FNF7" s="20"/>
      <c r="FNG7" s="21"/>
      <c r="FNH7" s="22"/>
      <c r="FNI7" s="19"/>
      <c r="FNK7" s="2"/>
      <c r="FNL7" s="2"/>
      <c r="FNM7" s="20"/>
      <c r="FNN7" s="20"/>
      <c r="FNO7" s="21"/>
      <c r="FNP7" s="22"/>
      <c r="FNQ7" s="19"/>
      <c r="FNS7" s="2"/>
      <c r="FNT7" s="2"/>
      <c r="FNU7" s="20"/>
      <c r="FNV7" s="20"/>
      <c r="FNW7" s="21"/>
      <c r="FNX7" s="22"/>
      <c r="FNY7" s="19"/>
      <c r="FOA7" s="2"/>
      <c r="FOB7" s="2"/>
      <c r="FOC7" s="20"/>
      <c r="FOD7" s="20"/>
      <c r="FOE7" s="21"/>
      <c r="FOF7" s="22"/>
      <c r="FOG7" s="19"/>
      <c r="FOI7" s="2"/>
      <c r="FOJ7" s="2"/>
      <c r="FOK7" s="20"/>
      <c r="FOL7" s="20"/>
      <c r="FOM7" s="21"/>
      <c r="FON7" s="22"/>
      <c r="FOO7" s="19"/>
      <c r="FOQ7" s="2"/>
      <c r="FOR7" s="2"/>
      <c r="FOS7" s="20"/>
      <c r="FOT7" s="20"/>
      <c r="FOU7" s="21"/>
      <c r="FOV7" s="22"/>
      <c r="FOW7" s="19"/>
      <c r="FOY7" s="2"/>
      <c r="FOZ7" s="2"/>
      <c r="FPA7" s="20"/>
      <c r="FPB7" s="20"/>
      <c r="FPC7" s="21"/>
      <c r="FPD7" s="22"/>
      <c r="FPE7" s="19"/>
      <c r="FPG7" s="2"/>
      <c r="FPH7" s="2"/>
      <c r="FPI7" s="20"/>
      <c r="FPJ7" s="20"/>
      <c r="FPK7" s="21"/>
      <c r="FPL7" s="22"/>
      <c r="FPM7" s="19"/>
      <c r="FPO7" s="2"/>
      <c r="FPP7" s="2"/>
      <c r="FPQ7" s="20"/>
      <c r="FPR7" s="20"/>
      <c r="FPS7" s="21"/>
      <c r="FPT7" s="22"/>
      <c r="FPU7" s="19"/>
      <c r="FPW7" s="2"/>
      <c r="FPX7" s="2"/>
      <c r="FPY7" s="20"/>
      <c r="FPZ7" s="20"/>
      <c r="FQA7" s="21"/>
      <c r="FQB7" s="22"/>
      <c r="FQC7" s="19"/>
      <c r="FQE7" s="2"/>
      <c r="FQF7" s="2"/>
      <c r="FQG7" s="20"/>
      <c r="FQH7" s="20"/>
      <c r="FQI7" s="21"/>
      <c r="FQJ7" s="22"/>
      <c r="FQK7" s="19"/>
      <c r="FQM7" s="2"/>
      <c r="FQN7" s="2"/>
      <c r="FQO7" s="20"/>
      <c r="FQP7" s="20"/>
      <c r="FQQ7" s="21"/>
      <c r="FQR7" s="22"/>
      <c r="FQS7" s="19"/>
      <c r="FQU7" s="2"/>
      <c r="FQV7" s="2"/>
      <c r="FQW7" s="20"/>
      <c r="FQX7" s="20"/>
      <c r="FQY7" s="21"/>
      <c r="FQZ7" s="22"/>
      <c r="FRA7" s="19"/>
      <c r="FRC7" s="2"/>
      <c r="FRD7" s="2"/>
      <c r="FRE7" s="20"/>
      <c r="FRF7" s="20"/>
      <c r="FRG7" s="21"/>
      <c r="FRH7" s="22"/>
      <c r="FRI7" s="19"/>
      <c r="FRK7" s="2"/>
      <c r="FRL7" s="2"/>
      <c r="FRM7" s="20"/>
      <c r="FRN7" s="20"/>
      <c r="FRO7" s="21"/>
      <c r="FRP7" s="22"/>
      <c r="FRQ7" s="19"/>
      <c r="FRS7" s="2"/>
      <c r="FRT7" s="2"/>
      <c r="FRU7" s="20"/>
      <c r="FRV7" s="20"/>
      <c r="FRW7" s="21"/>
      <c r="FRX7" s="22"/>
      <c r="FRY7" s="19"/>
      <c r="FSA7" s="2"/>
      <c r="FSB7" s="2"/>
      <c r="FSC7" s="20"/>
      <c r="FSD7" s="20"/>
      <c r="FSE7" s="21"/>
      <c r="FSF7" s="22"/>
      <c r="FSG7" s="19"/>
      <c r="FSI7" s="2"/>
      <c r="FSJ7" s="2"/>
      <c r="FSK7" s="20"/>
      <c r="FSL7" s="20"/>
      <c r="FSM7" s="21"/>
      <c r="FSN7" s="22"/>
      <c r="FSO7" s="19"/>
      <c r="FSQ7" s="2"/>
      <c r="FSR7" s="2"/>
      <c r="FSS7" s="20"/>
      <c r="FST7" s="20"/>
      <c r="FSU7" s="21"/>
      <c r="FSV7" s="22"/>
      <c r="FSW7" s="19"/>
      <c r="FSY7" s="2"/>
      <c r="FSZ7" s="2"/>
      <c r="FTA7" s="20"/>
      <c r="FTB7" s="20"/>
      <c r="FTC7" s="21"/>
      <c r="FTD7" s="22"/>
      <c r="FTE7" s="19"/>
      <c r="FTG7" s="2"/>
      <c r="FTH7" s="2"/>
      <c r="FTI7" s="20"/>
      <c r="FTJ7" s="20"/>
      <c r="FTK7" s="21"/>
      <c r="FTL7" s="22"/>
      <c r="FTM7" s="19"/>
      <c r="FTO7" s="2"/>
      <c r="FTP7" s="2"/>
      <c r="FTQ7" s="20"/>
      <c r="FTR7" s="20"/>
      <c r="FTS7" s="21"/>
      <c r="FTT7" s="22"/>
      <c r="FTU7" s="19"/>
      <c r="FTW7" s="2"/>
      <c r="FTX7" s="2"/>
      <c r="FTY7" s="20"/>
      <c r="FTZ7" s="20"/>
      <c r="FUA7" s="21"/>
      <c r="FUB7" s="22"/>
      <c r="FUC7" s="19"/>
      <c r="FUE7" s="2"/>
      <c r="FUF7" s="2"/>
      <c r="FUG7" s="20"/>
      <c r="FUH7" s="20"/>
      <c r="FUI7" s="21"/>
      <c r="FUJ7" s="22"/>
      <c r="FUK7" s="19"/>
      <c r="FUM7" s="2"/>
      <c r="FUN7" s="2"/>
      <c r="FUO7" s="20"/>
      <c r="FUP7" s="20"/>
      <c r="FUQ7" s="21"/>
      <c r="FUR7" s="22"/>
      <c r="FUS7" s="19"/>
      <c r="FUU7" s="2"/>
      <c r="FUV7" s="2"/>
      <c r="FUW7" s="20"/>
      <c r="FUX7" s="20"/>
      <c r="FUY7" s="21"/>
      <c r="FUZ7" s="22"/>
      <c r="FVA7" s="19"/>
      <c r="FVC7" s="2"/>
      <c r="FVD7" s="2"/>
      <c r="FVE7" s="20"/>
      <c r="FVF7" s="20"/>
      <c r="FVG7" s="21"/>
      <c r="FVH7" s="22"/>
      <c r="FVI7" s="19"/>
      <c r="FVK7" s="2"/>
      <c r="FVL7" s="2"/>
      <c r="FVM7" s="20"/>
      <c r="FVN7" s="20"/>
      <c r="FVO7" s="21"/>
      <c r="FVP7" s="22"/>
      <c r="FVQ7" s="19"/>
      <c r="FVS7" s="2"/>
      <c r="FVT7" s="2"/>
      <c r="FVU7" s="20"/>
      <c r="FVV7" s="20"/>
      <c r="FVW7" s="21"/>
      <c r="FVX7" s="22"/>
      <c r="FVY7" s="19"/>
      <c r="FWA7" s="2"/>
      <c r="FWB7" s="2"/>
      <c r="FWC7" s="20"/>
      <c r="FWD7" s="20"/>
      <c r="FWE7" s="21"/>
      <c r="FWF7" s="22"/>
      <c r="FWG7" s="19"/>
      <c r="FWI7" s="2"/>
      <c r="FWJ7" s="2"/>
      <c r="FWK7" s="20"/>
      <c r="FWL7" s="20"/>
      <c r="FWM7" s="21"/>
      <c r="FWN7" s="22"/>
      <c r="FWO7" s="19"/>
      <c r="FWQ7" s="2"/>
      <c r="FWR7" s="2"/>
      <c r="FWS7" s="20"/>
      <c r="FWT7" s="20"/>
      <c r="FWU7" s="21"/>
      <c r="FWV7" s="22"/>
      <c r="FWW7" s="19"/>
      <c r="FWY7" s="2"/>
      <c r="FWZ7" s="2"/>
      <c r="FXA7" s="20"/>
      <c r="FXB7" s="20"/>
      <c r="FXC7" s="21"/>
      <c r="FXD7" s="22"/>
      <c r="FXE7" s="19"/>
      <c r="FXG7" s="2"/>
      <c r="FXH7" s="2"/>
      <c r="FXI7" s="20"/>
      <c r="FXJ7" s="20"/>
      <c r="FXK7" s="21"/>
      <c r="FXL7" s="22"/>
      <c r="FXM7" s="19"/>
      <c r="FXO7" s="2"/>
      <c r="FXP7" s="2"/>
      <c r="FXQ7" s="20"/>
      <c r="FXR7" s="20"/>
      <c r="FXS7" s="21"/>
      <c r="FXT7" s="22"/>
      <c r="FXU7" s="19"/>
      <c r="FXW7" s="2"/>
      <c r="FXX7" s="2"/>
      <c r="FXY7" s="20"/>
      <c r="FXZ7" s="20"/>
      <c r="FYA7" s="21"/>
      <c r="FYB7" s="22"/>
      <c r="FYC7" s="19"/>
      <c r="FYE7" s="2"/>
      <c r="FYF7" s="2"/>
      <c r="FYG7" s="20"/>
      <c r="FYH7" s="20"/>
      <c r="FYI7" s="21"/>
      <c r="FYJ7" s="22"/>
      <c r="FYK7" s="19"/>
      <c r="FYM7" s="2"/>
      <c r="FYN7" s="2"/>
      <c r="FYO7" s="20"/>
      <c r="FYP7" s="20"/>
      <c r="FYQ7" s="21"/>
      <c r="FYR7" s="22"/>
      <c r="FYS7" s="19"/>
      <c r="FYU7" s="2"/>
      <c r="FYV7" s="2"/>
      <c r="FYW7" s="20"/>
      <c r="FYX7" s="20"/>
      <c r="FYY7" s="21"/>
      <c r="FYZ7" s="22"/>
      <c r="FZA7" s="19"/>
      <c r="FZC7" s="2"/>
      <c r="FZD7" s="2"/>
      <c r="FZE7" s="20"/>
      <c r="FZF7" s="20"/>
      <c r="FZG7" s="21"/>
      <c r="FZH7" s="22"/>
      <c r="FZI7" s="19"/>
      <c r="FZK7" s="2"/>
      <c r="FZL7" s="2"/>
      <c r="FZM7" s="20"/>
      <c r="FZN7" s="20"/>
      <c r="FZO7" s="21"/>
      <c r="FZP7" s="22"/>
      <c r="FZQ7" s="19"/>
      <c r="FZS7" s="2"/>
      <c r="FZT7" s="2"/>
      <c r="FZU7" s="20"/>
      <c r="FZV7" s="20"/>
      <c r="FZW7" s="21"/>
      <c r="FZX7" s="22"/>
      <c r="FZY7" s="19"/>
      <c r="GAA7" s="2"/>
      <c r="GAB7" s="2"/>
      <c r="GAC7" s="20"/>
      <c r="GAD7" s="20"/>
      <c r="GAE7" s="21"/>
      <c r="GAF7" s="22"/>
      <c r="GAG7" s="19"/>
      <c r="GAI7" s="2"/>
      <c r="GAJ7" s="2"/>
      <c r="GAK7" s="20"/>
      <c r="GAL7" s="20"/>
      <c r="GAM7" s="21"/>
      <c r="GAN7" s="22"/>
      <c r="GAO7" s="19"/>
      <c r="GAQ7" s="2"/>
      <c r="GAR7" s="2"/>
      <c r="GAS7" s="20"/>
      <c r="GAT7" s="20"/>
      <c r="GAU7" s="21"/>
      <c r="GAV7" s="22"/>
      <c r="GAW7" s="19"/>
      <c r="GAY7" s="2"/>
      <c r="GAZ7" s="2"/>
      <c r="GBA7" s="20"/>
      <c r="GBB7" s="20"/>
      <c r="GBC7" s="21"/>
      <c r="GBD7" s="22"/>
      <c r="GBE7" s="19"/>
      <c r="GBG7" s="2"/>
      <c r="GBH7" s="2"/>
      <c r="GBI7" s="20"/>
      <c r="GBJ7" s="20"/>
      <c r="GBK7" s="21"/>
      <c r="GBL7" s="22"/>
      <c r="GBM7" s="19"/>
      <c r="GBO7" s="2"/>
      <c r="GBP7" s="2"/>
      <c r="GBQ7" s="20"/>
      <c r="GBR7" s="20"/>
      <c r="GBS7" s="21"/>
      <c r="GBT7" s="22"/>
      <c r="GBU7" s="19"/>
      <c r="GBW7" s="2"/>
      <c r="GBX7" s="2"/>
      <c r="GBY7" s="20"/>
      <c r="GBZ7" s="20"/>
      <c r="GCA7" s="21"/>
      <c r="GCB7" s="22"/>
      <c r="GCC7" s="19"/>
      <c r="GCE7" s="2"/>
      <c r="GCF7" s="2"/>
      <c r="GCG7" s="20"/>
      <c r="GCH7" s="20"/>
      <c r="GCI7" s="21"/>
      <c r="GCJ7" s="22"/>
      <c r="GCK7" s="19"/>
      <c r="GCM7" s="2"/>
      <c r="GCN7" s="2"/>
      <c r="GCO7" s="20"/>
      <c r="GCP7" s="20"/>
      <c r="GCQ7" s="21"/>
      <c r="GCR7" s="22"/>
      <c r="GCS7" s="19"/>
      <c r="GCU7" s="2"/>
      <c r="GCV7" s="2"/>
      <c r="GCW7" s="20"/>
      <c r="GCX7" s="20"/>
      <c r="GCY7" s="21"/>
      <c r="GCZ7" s="22"/>
      <c r="GDA7" s="19"/>
      <c r="GDC7" s="2"/>
      <c r="GDD7" s="2"/>
      <c r="GDE7" s="20"/>
      <c r="GDF7" s="20"/>
      <c r="GDG7" s="21"/>
      <c r="GDH7" s="22"/>
      <c r="GDI7" s="19"/>
      <c r="GDK7" s="2"/>
      <c r="GDL7" s="2"/>
      <c r="GDM7" s="20"/>
      <c r="GDN7" s="20"/>
      <c r="GDO7" s="21"/>
      <c r="GDP7" s="22"/>
      <c r="GDQ7" s="19"/>
      <c r="GDS7" s="2"/>
      <c r="GDT7" s="2"/>
      <c r="GDU7" s="20"/>
      <c r="GDV7" s="20"/>
      <c r="GDW7" s="21"/>
      <c r="GDX7" s="22"/>
      <c r="GDY7" s="19"/>
      <c r="GEA7" s="2"/>
      <c r="GEB7" s="2"/>
      <c r="GEC7" s="20"/>
      <c r="GED7" s="20"/>
      <c r="GEE7" s="21"/>
      <c r="GEF7" s="22"/>
      <c r="GEG7" s="19"/>
      <c r="GEI7" s="2"/>
      <c r="GEJ7" s="2"/>
      <c r="GEK7" s="20"/>
      <c r="GEL7" s="20"/>
      <c r="GEM7" s="21"/>
      <c r="GEN7" s="22"/>
      <c r="GEO7" s="19"/>
      <c r="GEQ7" s="2"/>
      <c r="GER7" s="2"/>
      <c r="GES7" s="20"/>
      <c r="GET7" s="20"/>
      <c r="GEU7" s="21"/>
      <c r="GEV7" s="22"/>
      <c r="GEW7" s="19"/>
      <c r="GEY7" s="2"/>
      <c r="GEZ7" s="2"/>
      <c r="GFA7" s="20"/>
      <c r="GFB7" s="20"/>
      <c r="GFC7" s="21"/>
      <c r="GFD7" s="22"/>
      <c r="GFE7" s="19"/>
      <c r="GFG7" s="2"/>
      <c r="GFH7" s="2"/>
      <c r="GFI7" s="20"/>
      <c r="GFJ7" s="20"/>
      <c r="GFK7" s="21"/>
      <c r="GFL7" s="22"/>
      <c r="GFM7" s="19"/>
      <c r="GFO7" s="2"/>
      <c r="GFP7" s="2"/>
      <c r="GFQ7" s="20"/>
      <c r="GFR7" s="20"/>
      <c r="GFS7" s="21"/>
      <c r="GFT7" s="22"/>
      <c r="GFU7" s="19"/>
      <c r="GFW7" s="2"/>
      <c r="GFX7" s="2"/>
      <c r="GFY7" s="20"/>
      <c r="GFZ7" s="20"/>
      <c r="GGA7" s="21"/>
      <c r="GGB7" s="22"/>
      <c r="GGC7" s="19"/>
      <c r="GGE7" s="2"/>
      <c r="GGF7" s="2"/>
      <c r="GGG7" s="20"/>
      <c r="GGH7" s="20"/>
      <c r="GGI7" s="21"/>
      <c r="GGJ7" s="22"/>
      <c r="GGK7" s="19"/>
      <c r="GGM7" s="2"/>
      <c r="GGN7" s="2"/>
      <c r="GGO7" s="20"/>
      <c r="GGP7" s="20"/>
      <c r="GGQ7" s="21"/>
      <c r="GGR7" s="22"/>
      <c r="GGS7" s="19"/>
      <c r="GGU7" s="2"/>
      <c r="GGV7" s="2"/>
      <c r="GGW7" s="20"/>
      <c r="GGX7" s="20"/>
      <c r="GGY7" s="21"/>
      <c r="GGZ7" s="22"/>
      <c r="GHA7" s="19"/>
      <c r="GHC7" s="2"/>
      <c r="GHD7" s="2"/>
      <c r="GHE7" s="20"/>
      <c r="GHF7" s="20"/>
      <c r="GHG7" s="21"/>
      <c r="GHH7" s="22"/>
      <c r="GHI7" s="19"/>
      <c r="GHK7" s="2"/>
      <c r="GHL7" s="2"/>
      <c r="GHM7" s="20"/>
      <c r="GHN7" s="20"/>
      <c r="GHO7" s="21"/>
      <c r="GHP7" s="22"/>
      <c r="GHQ7" s="19"/>
      <c r="GHS7" s="2"/>
      <c r="GHT7" s="2"/>
      <c r="GHU7" s="20"/>
      <c r="GHV7" s="20"/>
      <c r="GHW7" s="21"/>
      <c r="GHX7" s="22"/>
      <c r="GHY7" s="19"/>
      <c r="GIA7" s="2"/>
      <c r="GIB7" s="2"/>
      <c r="GIC7" s="20"/>
      <c r="GID7" s="20"/>
      <c r="GIE7" s="21"/>
      <c r="GIF7" s="22"/>
      <c r="GIG7" s="19"/>
      <c r="GII7" s="2"/>
      <c r="GIJ7" s="2"/>
      <c r="GIK7" s="20"/>
      <c r="GIL7" s="20"/>
      <c r="GIM7" s="21"/>
      <c r="GIN7" s="22"/>
      <c r="GIO7" s="19"/>
      <c r="GIQ7" s="2"/>
      <c r="GIR7" s="2"/>
      <c r="GIS7" s="20"/>
      <c r="GIT7" s="20"/>
      <c r="GIU7" s="21"/>
      <c r="GIV7" s="22"/>
      <c r="GIW7" s="19"/>
      <c r="GIY7" s="2"/>
      <c r="GIZ7" s="2"/>
      <c r="GJA7" s="20"/>
      <c r="GJB7" s="20"/>
      <c r="GJC7" s="21"/>
      <c r="GJD7" s="22"/>
      <c r="GJE7" s="19"/>
      <c r="GJG7" s="2"/>
      <c r="GJH7" s="2"/>
      <c r="GJI7" s="20"/>
      <c r="GJJ7" s="20"/>
      <c r="GJK7" s="21"/>
      <c r="GJL7" s="22"/>
      <c r="GJM7" s="19"/>
      <c r="GJO7" s="2"/>
      <c r="GJP7" s="2"/>
      <c r="GJQ7" s="20"/>
      <c r="GJR7" s="20"/>
      <c r="GJS7" s="21"/>
      <c r="GJT7" s="22"/>
      <c r="GJU7" s="19"/>
      <c r="GJW7" s="2"/>
      <c r="GJX7" s="2"/>
      <c r="GJY7" s="20"/>
      <c r="GJZ7" s="20"/>
      <c r="GKA7" s="21"/>
      <c r="GKB7" s="22"/>
      <c r="GKC7" s="19"/>
      <c r="GKE7" s="2"/>
      <c r="GKF7" s="2"/>
      <c r="GKG7" s="20"/>
      <c r="GKH7" s="20"/>
      <c r="GKI7" s="21"/>
      <c r="GKJ7" s="22"/>
      <c r="GKK7" s="19"/>
      <c r="GKM7" s="2"/>
      <c r="GKN7" s="2"/>
      <c r="GKO7" s="20"/>
      <c r="GKP7" s="20"/>
      <c r="GKQ7" s="21"/>
      <c r="GKR7" s="22"/>
      <c r="GKS7" s="19"/>
      <c r="GKU7" s="2"/>
      <c r="GKV7" s="2"/>
      <c r="GKW7" s="20"/>
      <c r="GKX7" s="20"/>
      <c r="GKY7" s="21"/>
      <c r="GKZ7" s="22"/>
      <c r="GLA7" s="19"/>
      <c r="GLC7" s="2"/>
      <c r="GLD7" s="2"/>
      <c r="GLE7" s="20"/>
      <c r="GLF7" s="20"/>
      <c r="GLG7" s="21"/>
      <c r="GLH7" s="22"/>
      <c r="GLI7" s="19"/>
      <c r="GLK7" s="2"/>
      <c r="GLL7" s="2"/>
      <c r="GLM7" s="20"/>
      <c r="GLN7" s="20"/>
      <c r="GLO7" s="21"/>
      <c r="GLP7" s="22"/>
      <c r="GLQ7" s="19"/>
      <c r="GLS7" s="2"/>
      <c r="GLT7" s="2"/>
      <c r="GLU7" s="20"/>
      <c r="GLV7" s="20"/>
      <c r="GLW7" s="21"/>
      <c r="GLX7" s="22"/>
      <c r="GLY7" s="19"/>
      <c r="GMA7" s="2"/>
      <c r="GMB7" s="2"/>
      <c r="GMC7" s="20"/>
      <c r="GMD7" s="20"/>
      <c r="GME7" s="21"/>
      <c r="GMF7" s="22"/>
      <c r="GMG7" s="19"/>
      <c r="GMI7" s="2"/>
      <c r="GMJ7" s="2"/>
      <c r="GMK7" s="20"/>
      <c r="GML7" s="20"/>
      <c r="GMM7" s="21"/>
      <c r="GMN7" s="22"/>
      <c r="GMO7" s="19"/>
      <c r="GMQ7" s="2"/>
      <c r="GMR7" s="2"/>
      <c r="GMS7" s="20"/>
      <c r="GMT7" s="20"/>
      <c r="GMU7" s="21"/>
      <c r="GMV7" s="22"/>
      <c r="GMW7" s="19"/>
      <c r="GMY7" s="2"/>
      <c r="GMZ7" s="2"/>
      <c r="GNA7" s="20"/>
      <c r="GNB7" s="20"/>
      <c r="GNC7" s="21"/>
      <c r="GND7" s="22"/>
      <c r="GNE7" s="19"/>
      <c r="GNG7" s="2"/>
      <c r="GNH7" s="2"/>
      <c r="GNI7" s="20"/>
      <c r="GNJ7" s="20"/>
      <c r="GNK7" s="21"/>
      <c r="GNL7" s="22"/>
      <c r="GNM7" s="19"/>
      <c r="GNO7" s="2"/>
      <c r="GNP7" s="2"/>
      <c r="GNQ7" s="20"/>
      <c r="GNR7" s="20"/>
      <c r="GNS7" s="21"/>
      <c r="GNT7" s="22"/>
      <c r="GNU7" s="19"/>
      <c r="GNW7" s="2"/>
      <c r="GNX7" s="2"/>
      <c r="GNY7" s="20"/>
      <c r="GNZ7" s="20"/>
      <c r="GOA7" s="21"/>
      <c r="GOB7" s="22"/>
      <c r="GOC7" s="19"/>
      <c r="GOE7" s="2"/>
      <c r="GOF7" s="2"/>
      <c r="GOG7" s="20"/>
      <c r="GOH7" s="20"/>
      <c r="GOI7" s="21"/>
      <c r="GOJ7" s="22"/>
      <c r="GOK7" s="19"/>
      <c r="GOM7" s="2"/>
      <c r="GON7" s="2"/>
      <c r="GOO7" s="20"/>
      <c r="GOP7" s="20"/>
      <c r="GOQ7" s="21"/>
      <c r="GOR7" s="22"/>
      <c r="GOS7" s="19"/>
      <c r="GOU7" s="2"/>
      <c r="GOV7" s="2"/>
      <c r="GOW7" s="20"/>
      <c r="GOX7" s="20"/>
      <c r="GOY7" s="21"/>
      <c r="GOZ7" s="22"/>
      <c r="GPA7" s="19"/>
      <c r="GPC7" s="2"/>
      <c r="GPD7" s="2"/>
      <c r="GPE7" s="20"/>
      <c r="GPF7" s="20"/>
      <c r="GPG7" s="21"/>
      <c r="GPH7" s="22"/>
      <c r="GPI7" s="19"/>
      <c r="GPK7" s="2"/>
      <c r="GPL7" s="2"/>
      <c r="GPM7" s="20"/>
      <c r="GPN7" s="20"/>
      <c r="GPO7" s="21"/>
      <c r="GPP7" s="22"/>
      <c r="GPQ7" s="19"/>
      <c r="GPS7" s="2"/>
      <c r="GPT7" s="2"/>
      <c r="GPU7" s="20"/>
      <c r="GPV7" s="20"/>
      <c r="GPW7" s="21"/>
      <c r="GPX7" s="22"/>
      <c r="GPY7" s="19"/>
      <c r="GQA7" s="2"/>
      <c r="GQB7" s="2"/>
      <c r="GQC7" s="20"/>
      <c r="GQD7" s="20"/>
      <c r="GQE7" s="21"/>
      <c r="GQF7" s="22"/>
      <c r="GQG7" s="19"/>
      <c r="GQI7" s="2"/>
      <c r="GQJ7" s="2"/>
      <c r="GQK7" s="20"/>
      <c r="GQL7" s="20"/>
      <c r="GQM7" s="21"/>
      <c r="GQN7" s="22"/>
      <c r="GQO7" s="19"/>
      <c r="GQQ7" s="2"/>
      <c r="GQR7" s="2"/>
      <c r="GQS7" s="20"/>
      <c r="GQT7" s="20"/>
      <c r="GQU7" s="21"/>
      <c r="GQV7" s="22"/>
      <c r="GQW7" s="19"/>
      <c r="GQY7" s="2"/>
      <c r="GQZ7" s="2"/>
      <c r="GRA7" s="20"/>
      <c r="GRB7" s="20"/>
      <c r="GRC7" s="21"/>
      <c r="GRD7" s="22"/>
      <c r="GRE7" s="19"/>
      <c r="GRG7" s="2"/>
      <c r="GRH7" s="2"/>
      <c r="GRI7" s="20"/>
      <c r="GRJ7" s="20"/>
      <c r="GRK7" s="21"/>
      <c r="GRL7" s="22"/>
      <c r="GRM7" s="19"/>
      <c r="GRO7" s="2"/>
      <c r="GRP7" s="2"/>
      <c r="GRQ7" s="20"/>
      <c r="GRR7" s="20"/>
      <c r="GRS7" s="21"/>
      <c r="GRT7" s="22"/>
      <c r="GRU7" s="19"/>
      <c r="GRW7" s="2"/>
      <c r="GRX7" s="2"/>
      <c r="GRY7" s="20"/>
      <c r="GRZ7" s="20"/>
      <c r="GSA7" s="21"/>
      <c r="GSB7" s="22"/>
      <c r="GSC7" s="19"/>
      <c r="GSE7" s="2"/>
      <c r="GSF7" s="2"/>
      <c r="GSG7" s="20"/>
      <c r="GSH7" s="20"/>
      <c r="GSI7" s="21"/>
      <c r="GSJ7" s="22"/>
      <c r="GSK7" s="19"/>
      <c r="GSM7" s="2"/>
      <c r="GSN7" s="2"/>
      <c r="GSO7" s="20"/>
      <c r="GSP7" s="20"/>
      <c r="GSQ7" s="21"/>
      <c r="GSR7" s="22"/>
      <c r="GSS7" s="19"/>
      <c r="GSU7" s="2"/>
      <c r="GSV7" s="2"/>
      <c r="GSW7" s="20"/>
      <c r="GSX7" s="20"/>
      <c r="GSY7" s="21"/>
      <c r="GSZ7" s="22"/>
      <c r="GTA7" s="19"/>
      <c r="GTC7" s="2"/>
      <c r="GTD7" s="2"/>
      <c r="GTE7" s="20"/>
      <c r="GTF7" s="20"/>
      <c r="GTG7" s="21"/>
      <c r="GTH7" s="22"/>
      <c r="GTI7" s="19"/>
      <c r="GTK7" s="2"/>
      <c r="GTL7" s="2"/>
      <c r="GTM7" s="20"/>
      <c r="GTN7" s="20"/>
      <c r="GTO7" s="21"/>
      <c r="GTP7" s="22"/>
      <c r="GTQ7" s="19"/>
      <c r="GTS7" s="2"/>
      <c r="GTT7" s="2"/>
      <c r="GTU7" s="20"/>
      <c r="GTV7" s="20"/>
      <c r="GTW7" s="21"/>
      <c r="GTX7" s="22"/>
      <c r="GTY7" s="19"/>
      <c r="GUA7" s="2"/>
      <c r="GUB7" s="2"/>
      <c r="GUC7" s="20"/>
      <c r="GUD7" s="20"/>
      <c r="GUE7" s="21"/>
      <c r="GUF7" s="22"/>
      <c r="GUG7" s="19"/>
      <c r="GUI7" s="2"/>
      <c r="GUJ7" s="2"/>
      <c r="GUK7" s="20"/>
      <c r="GUL7" s="20"/>
      <c r="GUM7" s="21"/>
      <c r="GUN7" s="22"/>
      <c r="GUO7" s="19"/>
      <c r="GUQ7" s="2"/>
      <c r="GUR7" s="2"/>
      <c r="GUS7" s="20"/>
      <c r="GUT7" s="20"/>
      <c r="GUU7" s="21"/>
      <c r="GUV7" s="22"/>
      <c r="GUW7" s="19"/>
      <c r="GUY7" s="2"/>
      <c r="GUZ7" s="2"/>
      <c r="GVA7" s="20"/>
      <c r="GVB7" s="20"/>
      <c r="GVC7" s="21"/>
      <c r="GVD7" s="22"/>
      <c r="GVE7" s="19"/>
      <c r="GVG7" s="2"/>
      <c r="GVH7" s="2"/>
      <c r="GVI7" s="20"/>
      <c r="GVJ7" s="20"/>
      <c r="GVK7" s="21"/>
      <c r="GVL7" s="22"/>
      <c r="GVM7" s="19"/>
      <c r="GVO7" s="2"/>
      <c r="GVP7" s="2"/>
      <c r="GVQ7" s="20"/>
      <c r="GVR7" s="20"/>
      <c r="GVS7" s="21"/>
      <c r="GVT7" s="22"/>
      <c r="GVU7" s="19"/>
      <c r="GVW7" s="2"/>
      <c r="GVX7" s="2"/>
      <c r="GVY7" s="20"/>
      <c r="GVZ7" s="20"/>
      <c r="GWA7" s="21"/>
      <c r="GWB7" s="22"/>
      <c r="GWC7" s="19"/>
      <c r="GWE7" s="2"/>
      <c r="GWF7" s="2"/>
      <c r="GWG7" s="20"/>
      <c r="GWH7" s="20"/>
      <c r="GWI7" s="21"/>
      <c r="GWJ7" s="22"/>
      <c r="GWK7" s="19"/>
      <c r="GWM7" s="2"/>
      <c r="GWN7" s="2"/>
      <c r="GWO7" s="20"/>
      <c r="GWP7" s="20"/>
      <c r="GWQ7" s="21"/>
      <c r="GWR7" s="22"/>
      <c r="GWS7" s="19"/>
      <c r="GWU7" s="2"/>
      <c r="GWV7" s="2"/>
      <c r="GWW7" s="20"/>
      <c r="GWX7" s="20"/>
      <c r="GWY7" s="21"/>
      <c r="GWZ7" s="22"/>
      <c r="GXA7" s="19"/>
      <c r="GXC7" s="2"/>
      <c r="GXD7" s="2"/>
      <c r="GXE7" s="20"/>
      <c r="GXF7" s="20"/>
      <c r="GXG7" s="21"/>
      <c r="GXH7" s="22"/>
      <c r="GXI7" s="19"/>
      <c r="GXK7" s="2"/>
      <c r="GXL7" s="2"/>
      <c r="GXM7" s="20"/>
      <c r="GXN7" s="20"/>
      <c r="GXO7" s="21"/>
      <c r="GXP7" s="22"/>
      <c r="GXQ7" s="19"/>
      <c r="GXS7" s="2"/>
      <c r="GXT7" s="2"/>
      <c r="GXU7" s="20"/>
      <c r="GXV7" s="20"/>
      <c r="GXW7" s="21"/>
      <c r="GXX7" s="22"/>
      <c r="GXY7" s="19"/>
      <c r="GYA7" s="2"/>
      <c r="GYB7" s="2"/>
      <c r="GYC7" s="20"/>
      <c r="GYD7" s="20"/>
      <c r="GYE7" s="21"/>
      <c r="GYF7" s="22"/>
      <c r="GYG7" s="19"/>
      <c r="GYI7" s="2"/>
      <c r="GYJ7" s="2"/>
      <c r="GYK7" s="20"/>
      <c r="GYL7" s="20"/>
      <c r="GYM7" s="21"/>
      <c r="GYN7" s="22"/>
      <c r="GYO7" s="19"/>
      <c r="GYQ7" s="2"/>
      <c r="GYR7" s="2"/>
      <c r="GYS7" s="20"/>
      <c r="GYT7" s="20"/>
      <c r="GYU7" s="21"/>
      <c r="GYV7" s="22"/>
      <c r="GYW7" s="19"/>
      <c r="GYY7" s="2"/>
      <c r="GYZ7" s="2"/>
      <c r="GZA7" s="20"/>
      <c r="GZB7" s="20"/>
      <c r="GZC7" s="21"/>
      <c r="GZD7" s="22"/>
      <c r="GZE7" s="19"/>
      <c r="GZG7" s="2"/>
      <c r="GZH7" s="2"/>
      <c r="GZI7" s="20"/>
      <c r="GZJ7" s="20"/>
      <c r="GZK7" s="21"/>
      <c r="GZL7" s="22"/>
      <c r="GZM7" s="19"/>
      <c r="GZO7" s="2"/>
      <c r="GZP7" s="2"/>
      <c r="GZQ7" s="20"/>
      <c r="GZR7" s="20"/>
      <c r="GZS7" s="21"/>
      <c r="GZT7" s="22"/>
      <c r="GZU7" s="19"/>
      <c r="GZW7" s="2"/>
      <c r="GZX7" s="2"/>
      <c r="GZY7" s="20"/>
      <c r="GZZ7" s="20"/>
      <c r="HAA7" s="21"/>
      <c r="HAB7" s="22"/>
      <c r="HAC7" s="19"/>
      <c r="HAE7" s="2"/>
      <c r="HAF7" s="2"/>
      <c r="HAG7" s="20"/>
      <c r="HAH7" s="20"/>
      <c r="HAI7" s="21"/>
      <c r="HAJ7" s="22"/>
      <c r="HAK7" s="19"/>
      <c r="HAM7" s="2"/>
      <c r="HAN7" s="2"/>
      <c r="HAO7" s="20"/>
      <c r="HAP7" s="20"/>
      <c r="HAQ7" s="21"/>
      <c r="HAR7" s="22"/>
      <c r="HAS7" s="19"/>
      <c r="HAU7" s="2"/>
      <c r="HAV7" s="2"/>
      <c r="HAW7" s="20"/>
      <c r="HAX7" s="20"/>
      <c r="HAY7" s="21"/>
      <c r="HAZ7" s="22"/>
      <c r="HBA7" s="19"/>
      <c r="HBC7" s="2"/>
      <c r="HBD7" s="2"/>
      <c r="HBE7" s="20"/>
      <c r="HBF7" s="20"/>
      <c r="HBG7" s="21"/>
      <c r="HBH7" s="22"/>
      <c r="HBI7" s="19"/>
      <c r="HBK7" s="2"/>
      <c r="HBL7" s="2"/>
      <c r="HBM7" s="20"/>
      <c r="HBN7" s="20"/>
      <c r="HBO7" s="21"/>
      <c r="HBP7" s="22"/>
      <c r="HBQ7" s="19"/>
      <c r="HBS7" s="2"/>
      <c r="HBT7" s="2"/>
      <c r="HBU7" s="20"/>
      <c r="HBV7" s="20"/>
      <c r="HBW7" s="21"/>
      <c r="HBX7" s="22"/>
      <c r="HBY7" s="19"/>
      <c r="HCA7" s="2"/>
      <c r="HCB7" s="2"/>
      <c r="HCC7" s="20"/>
      <c r="HCD7" s="20"/>
      <c r="HCE7" s="21"/>
      <c r="HCF7" s="22"/>
      <c r="HCG7" s="19"/>
      <c r="HCI7" s="2"/>
      <c r="HCJ7" s="2"/>
      <c r="HCK7" s="20"/>
      <c r="HCL7" s="20"/>
      <c r="HCM7" s="21"/>
      <c r="HCN7" s="22"/>
      <c r="HCO7" s="19"/>
      <c r="HCQ7" s="2"/>
      <c r="HCR7" s="2"/>
      <c r="HCS7" s="20"/>
      <c r="HCT7" s="20"/>
      <c r="HCU7" s="21"/>
      <c r="HCV7" s="22"/>
      <c r="HCW7" s="19"/>
      <c r="HCY7" s="2"/>
      <c r="HCZ7" s="2"/>
      <c r="HDA7" s="20"/>
      <c r="HDB7" s="20"/>
      <c r="HDC7" s="21"/>
      <c r="HDD7" s="22"/>
      <c r="HDE7" s="19"/>
      <c r="HDG7" s="2"/>
      <c r="HDH7" s="2"/>
      <c r="HDI7" s="20"/>
      <c r="HDJ7" s="20"/>
      <c r="HDK7" s="21"/>
      <c r="HDL7" s="22"/>
      <c r="HDM7" s="19"/>
      <c r="HDO7" s="2"/>
      <c r="HDP7" s="2"/>
      <c r="HDQ7" s="20"/>
      <c r="HDR7" s="20"/>
      <c r="HDS7" s="21"/>
      <c r="HDT7" s="22"/>
      <c r="HDU7" s="19"/>
      <c r="HDW7" s="2"/>
      <c r="HDX7" s="2"/>
      <c r="HDY7" s="20"/>
      <c r="HDZ7" s="20"/>
      <c r="HEA7" s="21"/>
      <c r="HEB7" s="22"/>
      <c r="HEC7" s="19"/>
      <c r="HEE7" s="2"/>
      <c r="HEF7" s="2"/>
      <c r="HEG7" s="20"/>
      <c r="HEH7" s="20"/>
      <c r="HEI7" s="21"/>
      <c r="HEJ7" s="22"/>
      <c r="HEK7" s="19"/>
      <c r="HEM7" s="2"/>
      <c r="HEN7" s="2"/>
      <c r="HEO7" s="20"/>
      <c r="HEP7" s="20"/>
      <c r="HEQ7" s="21"/>
      <c r="HER7" s="22"/>
      <c r="HES7" s="19"/>
      <c r="HEU7" s="2"/>
      <c r="HEV7" s="2"/>
      <c r="HEW7" s="20"/>
      <c r="HEX7" s="20"/>
      <c r="HEY7" s="21"/>
      <c r="HEZ7" s="22"/>
      <c r="HFA7" s="19"/>
      <c r="HFC7" s="2"/>
      <c r="HFD7" s="2"/>
      <c r="HFE7" s="20"/>
      <c r="HFF7" s="20"/>
      <c r="HFG7" s="21"/>
      <c r="HFH7" s="22"/>
      <c r="HFI7" s="19"/>
      <c r="HFK7" s="2"/>
      <c r="HFL7" s="2"/>
      <c r="HFM7" s="20"/>
      <c r="HFN7" s="20"/>
      <c r="HFO7" s="21"/>
      <c r="HFP7" s="22"/>
      <c r="HFQ7" s="19"/>
      <c r="HFS7" s="2"/>
      <c r="HFT7" s="2"/>
      <c r="HFU7" s="20"/>
      <c r="HFV7" s="20"/>
      <c r="HFW7" s="21"/>
      <c r="HFX7" s="22"/>
      <c r="HFY7" s="19"/>
      <c r="HGA7" s="2"/>
      <c r="HGB7" s="2"/>
      <c r="HGC7" s="20"/>
      <c r="HGD7" s="20"/>
      <c r="HGE7" s="21"/>
      <c r="HGF7" s="22"/>
      <c r="HGG7" s="19"/>
      <c r="HGI7" s="2"/>
      <c r="HGJ7" s="2"/>
      <c r="HGK7" s="20"/>
      <c r="HGL7" s="20"/>
      <c r="HGM7" s="21"/>
      <c r="HGN7" s="22"/>
      <c r="HGO7" s="19"/>
      <c r="HGQ7" s="2"/>
      <c r="HGR7" s="2"/>
      <c r="HGS7" s="20"/>
      <c r="HGT7" s="20"/>
      <c r="HGU7" s="21"/>
      <c r="HGV7" s="22"/>
      <c r="HGW7" s="19"/>
      <c r="HGY7" s="2"/>
      <c r="HGZ7" s="2"/>
      <c r="HHA7" s="20"/>
      <c r="HHB7" s="20"/>
      <c r="HHC7" s="21"/>
      <c r="HHD7" s="22"/>
      <c r="HHE7" s="19"/>
      <c r="HHG7" s="2"/>
      <c r="HHH7" s="2"/>
      <c r="HHI7" s="20"/>
      <c r="HHJ7" s="20"/>
      <c r="HHK7" s="21"/>
      <c r="HHL7" s="22"/>
      <c r="HHM7" s="19"/>
      <c r="HHO7" s="2"/>
      <c r="HHP7" s="2"/>
      <c r="HHQ7" s="20"/>
      <c r="HHR7" s="20"/>
      <c r="HHS7" s="21"/>
      <c r="HHT7" s="22"/>
      <c r="HHU7" s="19"/>
      <c r="HHW7" s="2"/>
      <c r="HHX7" s="2"/>
      <c r="HHY7" s="20"/>
      <c r="HHZ7" s="20"/>
      <c r="HIA7" s="21"/>
      <c r="HIB7" s="22"/>
      <c r="HIC7" s="19"/>
      <c r="HIE7" s="2"/>
      <c r="HIF7" s="2"/>
      <c r="HIG7" s="20"/>
      <c r="HIH7" s="20"/>
      <c r="HII7" s="21"/>
      <c r="HIJ7" s="22"/>
      <c r="HIK7" s="19"/>
      <c r="HIM7" s="2"/>
      <c r="HIN7" s="2"/>
      <c r="HIO7" s="20"/>
      <c r="HIP7" s="20"/>
      <c r="HIQ7" s="21"/>
      <c r="HIR7" s="22"/>
      <c r="HIS7" s="19"/>
      <c r="HIU7" s="2"/>
      <c r="HIV7" s="2"/>
      <c r="HIW7" s="20"/>
      <c r="HIX7" s="20"/>
      <c r="HIY7" s="21"/>
      <c r="HIZ7" s="22"/>
      <c r="HJA7" s="19"/>
      <c r="HJC7" s="2"/>
      <c r="HJD7" s="2"/>
      <c r="HJE7" s="20"/>
      <c r="HJF7" s="20"/>
      <c r="HJG7" s="21"/>
      <c r="HJH7" s="22"/>
      <c r="HJI7" s="19"/>
      <c r="HJK7" s="2"/>
      <c r="HJL7" s="2"/>
      <c r="HJM7" s="20"/>
      <c r="HJN7" s="20"/>
      <c r="HJO7" s="21"/>
      <c r="HJP7" s="22"/>
      <c r="HJQ7" s="19"/>
      <c r="HJS7" s="2"/>
      <c r="HJT7" s="2"/>
      <c r="HJU7" s="20"/>
      <c r="HJV7" s="20"/>
      <c r="HJW7" s="21"/>
      <c r="HJX7" s="22"/>
      <c r="HJY7" s="19"/>
      <c r="HKA7" s="2"/>
      <c r="HKB7" s="2"/>
      <c r="HKC7" s="20"/>
      <c r="HKD7" s="20"/>
      <c r="HKE7" s="21"/>
      <c r="HKF7" s="22"/>
      <c r="HKG7" s="19"/>
      <c r="HKI7" s="2"/>
      <c r="HKJ7" s="2"/>
      <c r="HKK7" s="20"/>
      <c r="HKL7" s="20"/>
      <c r="HKM7" s="21"/>
      <c r="HKN7" s="22"/>
      <c r="HKO7" s="19"/>
      <c r="HKQ7" s="2"/>
      <c r="HKR7" s="2"/>
      <c r="HKS7" s="20"/>
      <c r="HKT7" s="20"/>
      <c r="HKU7" s="21"/>
      <c r="HKV7" s="22"/>
      <c r="HKW7" s="19"/>
      <c r="HKY7" s="2"/>
      <c r="HKZ7" s="2"/>
      <c r="HLA7" s="20"/>
      <c r="HLB7" s="20"/>
      <c r="HLC7" s="21"/>
      <c r="HLD7" s="22"/>
      <c r="HLE7" s="19"/>
      <c r="HLG7" s="2"/>
      <c r="HLH7" s="2"/>
      <c r="HLI7" s="20"/>
      <c r="HLJ7" s="20"/>
      <c r="HLK7" s="21"/>
      <c r="HLL7" s="22"/>
      <c r="HLM7" s="19"/>
      <c r="HLO7" s="2"/>
      <c r="HLP7" s="2"/>
      <c r="HLQ7" s="20"/>
      <c r="HLR7" s="20"/>
      <c r="HLS7" s="21"/>
      <c r="HLT7" s="22"/>
      <c r="HLU7" s="19"/>
      <c r="HLW7" s="2"/>
      <c r="HLX7" s="2"/>
      <c r="HLY7" s="20"/>
      <c r="HLZ7" s="20"/>
      <c r="HMA7" s="21"/>
      <c r="HMB7" s="22"/>
      <c r="HMC7" s="19"/>
      <c r="HME7" s="2"/>
      <c r="HMF7" s="2"/>
      <c r="HMG7" s="20"/>
      <c r="HMH7" s="20"/>
      <c r="HMI7" s="21"/>
      <c r="HMJ7" s="22"/>
      <c r="HMK7" s="19"/>
      <c r="HMM7" s="2"/>
      <c r="HMN7" s="2"/>
      <c r="HMO7" s="20"/>
      <c r="HMP7" s="20"/>
      <c r="HMQ7" s="21"/>
      <c r="HMR7" s="22"/>
      <c r="HMS7" s="19"/>
      <c r="HMU7" s="2"/>
      <c r="HMV7" s="2"/>
      <c r="HMW7" s="20"/>
      <c r="HMX7" s="20"/>
      <c r="HMY7" s="21"/>
      <c r="HMZ7" s="22"/>
      <c r="HNA7" s="19"/>
      <c r="HNC7" s="2"/>
      <c r="HND7" s="2"/>
      <c r="HNE7" s="20"/>
      <c r="HNF7" s="20"/>
      <c r="HNG7" s="21"/>
      <c r="HNH7" s="22"/>
      <c r="HNI7" s="19"/>
      <c r="HNK7" s="2"/>
      <c r="HNL7" s="2"/>
      <c r="HNM7" s="20"/>
      <c r="HNN7" s="20"/>
      <c r="HNO7" s="21"/>
      <c r="HNP7" s="22"/>
      <c r="HNQ7" s="19"/>
      <c r="HNS7" s="2"/>
      <c r="HNT7" s="2"/>
      <c r="HNU7" s="20"/>
      <c r="HNV7" s="20"/>
      <c r="HNW7" s="21"/>
      <c r="HNX7" s="22"/>
      <c r="HNY7" s="19"/>
      <c r="HOA7" s="2"/>
      <c r="HOB7" s="2"/>
      <c r="HOC7" s="20"/>
      <c r="HOD7" s="20"/>
      <c r="HOE7" s="21"/>
      <c r="HOF7" s="22"/>
      <c r="HOG7" s="19"/>
      <c r="HOI7" s="2"/>
      <c r="HOJ7" s="2"/>
      <c r="HOK7" s="20"/>
      <c r="HOL7" s="20"/>
      <c r="HOM7" s="21"/>
      <c r="HON7" s="22"/>
      <c r="HOO7" s="19"/>
      <c r="HOQ7" s="2"/>
      <c r="HOR7" s="2"/>
      <c r="HOS7" s="20"/>
      <c r="HOT7" s="20"/>
      <c r="HOU7" s="21"/>
      <c r="HOV7" s="22"/>
      <c r="HOW7" s="19"/>
      <c r="HOY7" s="2"/>
      <c r="HOZ7" s="2"/>
      <c r="HPA7" s="20"/>
      <c r="HPB7" s="20"/>
      <c r="HPC7" s="21"/>
      <c r="HPD7" s="22"/>
      <c r="HPE7" s="19"/>
      <c r="HPG7" s="2"/>
      <c r="HPH7" s="2"/>
      <c r="HPI7" s="20"/>
      <c r="HPJ7" s="20"/>
      <c r="HPK7" s="21"/>
      <c r="HPL7" s="22"/>
      <c r="HPM7" s="19"/>
      <c r="HPO7" s="2"/>
      <c r="HPP7" s="2"/>
      <c r="HPQ7" s="20"/>
      <c r="HPR7" s="20"/>
      <c r="HPS7" s="21"/>
      <c r="HPT7" s="22"/>
      <c r="HPU7" s="19"/>
      <c r="HPW7" s="2"/>
      <c r="HPX7" s="2"/>
      <c r="HPY7" s="20"/>
      <c r="HPZ7" s="20"/>
      <c r="HQA7" s="21"/>
      <c r="HQB7" s="22"/>
      <c r="HQC7" s="19"/>
      <c r="HQE7" s="2"/>
      <c r="HQF7" s="2"/>
      <c r="HQG7" s="20"/>
      <c r="HQH7" s="20"/>
      <c r="HQI7" s="21"/>
      <c r="HQJ7" s="22"/>
      <c r="HQK7" s="19"/>
      <c r="HQM7" s="2"/>
      <c r="HQN7" s="2"/>
      <c r="HQO7" s="20"/>
      <c r="HQP7" s="20"/>
      <c r="HQQ7" s="21"/>
      <c r="HQR7" s="22"/>
      <c r="HQS7" s="19"/>
      <c r="HQU7" s="2"/>
      <c r="HQV7" s="2"/>
      <c r="HQW7" s="20"/>
      <c r="HQX7" s="20"/>
      <c r="HQY7" s="21"/>
      <c r="HQZ7" s="22"/>
      <c r="HRA7" s="19"/>
      <c r="HRC7" s="2"/>
      <c r="HRD7" s="2"/>
      <c r="HRE7" s="20"/>
      <c r="HRF7" s="20"/>
      <c r="HRG7" s="21"/>
      <c r="HRH7" s="22"/>
      <c r="HRI7" s="19"/>
      <c r="HRK7" s="2"/>
      <c r="HRL7" s="2"/>
      <c r="HRM7" s="20"/>
      <c r="HRN7" s="20"/>
      <c r="HRO7" s="21"/>
      <c r="HRP7" s="22"/>
      <c r="HRQ7" s="19"/>
      <c r="HRS7" s="2"/>
      <c r="HRT7" s="2"/>
      <c r="HRU7" s="20"/>
      <c r="HRV7" s="20"/>
      <c r="HRW7" s="21"/>
      <c r="HRX7" s="22"/>
      <c r="HRY7" s="19"/>
      <c r="HSA7" s="2"/>
      <c r="HSB7" s="2"/>
      <c r="HSC7" s="20"/>
      <c r="HSD7" s="20"/>
      <c r="HSE7" s="21"/>
      <c r="HSF7" s="22"/>
      <c r="HSG7" s="19"/>
      <c r="HSI7" s="2"/>
      <c r="HSJ7" s="2"/>
      <c r="HSK7" s="20"/>
      <c r="HSL7" s="20"/>
      <c r="HSM7" s="21"/>
      <c r="HSN7" s="22"/>
      <c r="HSO7" s="19"/>
      <c r="HSQ7" s="2"/>
      <c r="HSR7" s="2"/>
      <c r="HSS7" s="20"/>
      <c r="HST7" s="20"/>
      <c r="HSU7" s="21"/>
      <c r="HSV7" s="22"/>
      <c r="HSW7" s="19"/>
      <c r="HSY7" s="2"/>
      <c r="HSZ7" s="2"/>
      <c r="HTA7" s="20"/>
      <c r="HTB7" s="20"/>
      <c r="HTC7" s="21"/>
      <c r="HTD7" s="22"/>
      <c r="HTE7" s="19"/>
      <c r="HTG7" s="2"/>
      <c r="HTH7" s="2"/>
      <c r="HTI7" s="20"/>
      <c r="HTJ7" s="20"/>
      <c r="HTK7" s="21"/>
      <c r="HTL7" s="22"/>
      <c r="HTM7" s="19"/>
      <c r="HTO7" s="2"/>
      <c r="HTP7" s="2"/>
      <c r="HTQ7" s="20"/>
      <c r="HTR7" s="20"/>
      <c r="HTS7" s="21"/>
      <c r="HTT7" s="22"/>
      <c r="HTU7" s="19"/>
      <c r="HTW7" s="2"/>
      <c r="HTX7" s="2"/>
      <c r="HTY7" s="20"/>
      <c r="HTZ7" s="20"/>
      <c r="HUA7" s="21"/>
      <c r="HUB7" s="22"/>
      <c r="HUC7" s="19"/>
      <c r="HUE7" s="2"/>
      <c r="HUF7" s="2"/>
      <c r="HUG7" s="20"/>
      <c r="HUH7" s="20"/>
      <c r="HUI7" s="21"/>
      <c r="HUJ7" s="22"/>
      <c r="HUK7" s="19"/>
      <c r="HUM7" s="2"/>
      <c r="HUN7" s="2"/>
      <c r="HUO7" s="20"/>
      <c r="HUP7" s="20"/>
      <c r="HUQ7" s="21"/>
      <c r="HUR7" s="22"/>
      <c r="HUS7" s="19"/>
      <c r="HUU7" s="2"/>
      <c r="HUV7" s="2"/>
      <c r="HUW7" s="20"/>
      <c r="HUX7" s="20"/>
      <c r="HUY7" s="21"/>
      <c r="HUZ7" s="22"/>
      <c r="HVA7" s="19"/>
      <c r="HVC7" s="2"/>
      <c r="HVD7" s="2"/>
      <c r="HVE7" s="20"/>
      <c r="HVF7" s="20"/>
      <c r="HVG7" s="21"/>
      <c r="HVH7" s="22"/>
      <c r="HVI7" s="19"/>
      <c r="HVK7" s="2"/>
      <c r="HVL7" s="2"/>
      <c r="HVM7" s="20"/>
      <c r="HVN7" s="20"/>
      <c r="HVO7" s="21"/>
      <c r="HVP7" s="22"/>
      <c r="HVQ7" s="19"/>
      <c r="HVS7" s="2"/>
      <c r="HVT7" s="2"/>
      <c r="HVU7" s="20"/>
      <c r="HVV7" s="20"/>
      <c r="HVW7" s="21"/>
      <c r="HVX7" s="22"/>
      <c r="HVY7" s="19"/>
      <c r="HWA7" s="2"/>
      <c r="HWB7" s="2"/>
      <c r="HWC7" s="20"/>
      <c r="HWD7" s="20"/>
      <c r="HWE7" s="21"/>
      <c r="HWF7" s="22"/>
      <c r="HWG7" s="19"/>
      <c r="HWI7" s="2"/>
      <c r="HWJ7" s="2"/>
      <c r="HWK7" s="20"/>
      <c r="HWL7" s="20"/>
      <c r="HWM7" s="21"/>
      <c r="HWN7" s="22"/>
      <c r="HWO7" s="19"/>
      <c r="HWQ7" s="2"/>
      <c r="HWR7" s="2"/>
      <c r="HWS7" s="20"/>
      <c r="HWT7" s="20"/>
      <c r="HWU7" s="21"/>
      <c r="HWV7" s="22"/>
      <c r="HWW7" s="19"/>
      <c r="HWY7" s="2"/>
      <c r="HWZ7" s="2"/>
      <c r="HXA7" s="20"/>
      <c r="HXB7" s="20"/>
      <c r="HXC7" s="21"/>
      <c r="HXD7" s="22"/>
      <c r="HXE7" s="19"/>
      <c r="HXG7" s="2"/>
      <c r="HXH7" s="2"/>
      <c r="HXI7" s="20"/>
      <c r="HXJ7" s="20"/>
      <c r="HXK7" s="21"/>
      <c r="HXL7" s="22"/>
      <c r="HXM7" s="19"/>
      <c r="HXO7" s="2"/>
      <c r="HXP7" s="2"/>
      <c r="HXQ7" s="20"/>
      <c r="HXR7" s="20"/>
      <c r="HXS7" s="21"/>
      <c r="HXT7" s="22"/>
      <c r="HXU7" s="19"/>
      <c r="HXW7" s="2"/>
      <c r="HXX7" s="2"/>
      <c r="HXY7" s="20"/>
      <c r="HXZ7" s="20"/>
      <c r="HYA7" s="21"/>
      <c r="HYB7" s="22"/>
      <c r="HYC7" s="19"/>
      <c r="HYE7" s="2"/>
      <c r="HYF7" s="2"/>
      <c r="HYG7" s="20"/>
      <c r="HYH7" s="20"/>
      <c r="HYI7" s="21"/>
      <c r="HYJ7" s="22"/>
      <c r="HYK7" s="19"/>
      <c r="HYM7" s="2"/>
      <c r="HYN7" s="2"/>
      <c r="HYO7" s="20"/>
      <c r="HYP7" s="20"/>
      <c r="HYQ7" s="21"/>
      <c r="HYR7" s="22"/>
      <c r="HYS7" s="19"/>
      <c r="HYU7" s="2"/>
      <c r="HYV7" s="2"/>
      <c r="HYW7" s="20"/>
      <c r="HYX7" s="20"/>
      <c r="HYY7" s="21"/>
      <c r="HYZ7" s="22"/>
      <c r="HZA7" s="19"/>
      <c r="HZC7" s="2"/>
      <c r="HZD7" s="2"/>
      <c r="HZE7" s="20"/>
      <c r="HZF7" s="20"/>
      <c r="HZG7" s="21"/>
      <c r="HZH7" s="22"/>
      <c r="HZI7" s="19"/>
      <c r="HZK7" s="2"/>
      <c r="HZL7" s="2"/>
      <c r="HZM7" s="20"/>
      <c r="HZN7" s="20"/>
      <c r="HZO7" s="21"/>
      <c r="HZP7" s="22"/>
      <c r="HZQ7" s="19"/>
      <c r="HZS7" s="2"/>
      <c r="HZT7" s="2"/>
      <c r="HZU7" s="20"/>
      <c r="HZV7" s="20"/>
      <c r="HZW7" s="21"/>
      <c r="HZX7" s="22"/>
      <c r="HZY7" s="19"/>
      <c r="IAA7" s="2"/>
      <c r="IAB7" s="2"/>
      <c r="IAC7" s="20"/>
      <c r="IAD7" s="20"/>
      <c r="IAE7" s="21"/>
      <c r="IAF7" s="22"/>
      <c r="IAG7" s="19"/>
      <c r="IAI7" s="2"/>
      <c r="IAJ7" s="2"/>
      <c r="IAK7" s="20"/>
      <c r="IAL7" s="20"/>
      <c r="IAM7" s="21"/>
      <c r="IAN7" s="22"/>
      <c r="IAO7" s="19"/>
      <c r="IAQ7" s="2"/>
      <c r="IAR7" s="2"/>
      <c r="IAS7" s="20"/>
      <c r="IAT7" s="20"/>
      <c r="IAU7" s="21"/>
      <c r="IAV7" s="22"/>
      <c r="IAW7" s="19"/>
      <c r="IAY7" s="2"/>
      <c r="IAZ7" s="2"/>
      <c r="IBA7" s="20"/>
      <c r="IBB7" s="20"/>
      <c r="IBC7" s="21"/>
      <c r="IBD7" s="22"/>
      <c r="IBE7" s="19"/>
      <c r="IBG7" s="2"/>
      <c r="IBH7" s="2"/>
      <c r="IBI7" s="20"/>
      <c r="IBJ7" s="20"/>
      <c r="IBK7" s="21"/>
      <c r="IBL7" s="22"/>
      <c r="IBM7" s="19"/>
      <c r="IBO7" s="2"/>
      <c r="IBP7" s="2"/>
      <c r="IBQ7" s="20"/>
      <c r="IBR7" s="20"/>
      <c r="IBS7" s="21"/>
      <c r="IBT7" s="22"/>
      <c r="IBU7" s="19"/>
      <c r="IBW7" s="2"/>
      <c r="IBX7" s="2"/>
      <c r="IBY7" s="20"/>
      <c r="IBZ7" s="20"/>
      <c r="ICA7" s="21"/>
      <c r="ICB7" s="22"/>
      <c r="ICC7" s="19"/>
      <c r="ICE7" s="2"/>
      <c r="ICF7" s="2"/>
      <c r="ICG7" s="20"/>
      <c r="ICH7" s="20"/>
      <c r="ICI7" s="21"/>
      <c r="ICJ7" s="22"/>
      <c r="ICK7" s="19"/>
      <c r="ICM7" s="2"/>
      <c r="ICN7" s="2"/>
      <c r="ICO7" s="20"/>
      <c r="ICP7" s="20"/>
      <c r="ICQ7" s="21"/>
      <c r="ICR7" s="22"/>
      <c r="ICS7" s="19"/>
      <c r="ICU7" s="2"/>
      <c r="ICV7" s="2"/>
      <c r="ICW7" s="20"/>
      <c r="ICX7" s="20"/>
      <c r="ICY7" s="21"/>
      <c r="ICZ7" s="22"/>
      <c r="IDA7" s="19"/>
      <c r="IDC7" s="2"/>
      <c r="IDD7" s="2"/>
      <c r="IDE7" s="20"/>
      <c r="IDF7" s="20"/>
      <c r="IDG7" s="21"/>
      <c r="IDH7" s="22"/>
      <c r="IDI7" s="19"/>
      <c r="IDK7" s="2"/>
      <c r="IDL7" s="2"/>
      <c r="IDM7" s="20"/>
      <c r="IDN7" s="20"/>
      <c r="IDO7" s="21"/>
      <c r="IDP7" s="22"/>
      <c r="IDQ7" s="19"/>
      <c r="IDS7" s="2"/>
      <c r="IDT7" s="2"/>
      <c r="IDU7" s="20"/>
      <c r="IDV7" s="20"/>
      <c r="IDW7" s="21"/>
      <c r="IDX7" s="22"/>
      <c r="IDY7" s="19"/>
      <c r="IEA7" s="2"/>
      <c r="IEB7" s="2"/>
      <c r="IEC7" s="20"/>
      <c r="IED7" s="20"/>
      <c r="IEE7" s="21"/>
      <c r="IEF7" s="22"/>
      <c r="IEG7" s="19"/>
      <c r="IEI7" s="2"/>
      <c r="IEJ7" s="2"/>
      <c r="IEK7" s="20"/>
      <c r="IEL7" s="20"/>
      <c r="IEM7" s="21"/>
      <c r="IEN7" s="22"/>
      <c r="IEO7" s="19"/>
      <c r="IEQ7" s="2"/>
      <c r="IER7" s="2"/>
      <c r="IES7" s="20"/>
      <c r="IET7" s="20"/>
      <c r="IEU7" s="21"/>
      <c r="IEV7" s="22"/>
      <c r="IEW7" s="19"/>
      <c r="IEY7" s="2"/>
      <c r="IEZ7" s="2"/>
      <c r="IFA7" s="20"/>
      <c r="IFB7" s="20"/>
      <c r="IFC7" s="21"/>
      <c r="IFD7" s="22"/>
      <c r="IFE7" s="19"/>
      <c r="IFG7" s="2"/>
      <c r="IFH7" s="2"/>
      <c r="IFI7" s="20"/>
      <c r="IFJ7" s="20"/>
      <c r="IFK7" s="21"/>
      <c r="IFL7" s="22"/>
      <c r="IFM7" s="19"/>
      <c r="IFO7" s="2"/>
      <c r="IFP7" s="2"/>
      <c r="IFQ7" s="20"/>
      <c r="IFR7" s="20"/>
      <c r="IFS7" s="21"/>
      <c r="IFT7" s="22"/>
      <c r="IFU7" s="19"/>
      <c r="IFW7" s="2"/>
      <c r="IFX7" s="2"/>
      <c r="IFY7" s="20"/>
      <c r="IFZ7" s="20"/>
      <c r="IGA7" s="21"/>
      <c r="IGB7" s="22"/>
      <c r="IGC7" s="19"/>
      <c r="IGE7" s="2"/>
      <c r="IGF7" s="2"/>
      <c r="IGG7" s="20"/>
      <c r="IGH7" s="20"/>
      <c r="IGI7" s="21"/>
      <c r="IGJ7" s="22"/>
      <c r="IGK7" s="19"/>
      <c r="IGM7" s="2"/>
      <c r="IGN7" s="2"/>
      <c r="IGO7" s="20"/>
      <c r="IGP7" s="20"/>
      <c r="IGQ7" s="21"/>
      <c r="IGR7" s="22"/>
      <c r="IGS7" s="19"/>
      <c r="IGU7" s="2"/>
      <c r="IGV7" s="2"/>
      <c r="IGW7" s="20"/>
      <c r="IGX7" s="20"/>
      <c r="IGY7" s="21"/>
      <c r="IGZ7" s="22"/>
      <c r="IHA7" s="19"/>
      <c r="IHC7" s="2"/>
      <c r="IHD7" s="2"/>
      <c r="IHE7" s="20"/>
      <c r="IHF7" s="20"/>
      <c r="IHG7" s="21"/>
      <c r="IHH7" s="22"/>
      <c r="IHI7" s="19"/>
      <c r="IHK7" s="2"/>
      <c r="IHL7" s="2"/>
      <c r="IHM7" s="20"/>
      <c r="IHN7" s="20"/>
      <c r="IHO7" s="21"/>
      <c r="IHP7" s="22"/>
      <c r="IHQ7" s="19"/>
      <c r="IHS7" s="2"/>
      <c r="IHT7" s="2"/>
      <c r="IHU7" s="20"/>
      <c r="IHV7" s="20"/>
      <c r="IHW7" s="21"/>
      <c r="IHX7" s="22"/>
      <c r="IHY7" s="19"/>
      <c r="IIA7" s="2"/>
      <c r="IIB7" s="2"/>
      <c r="IIC7" s="20"/>
      <c r="IID7" s="20"/>
      <c r="IIE7" s="21"/>
      <c r="IIF7" s="22"/>
      <c r="IIG7" s="19"/>
      <c r="III7" s="2"/>
      <c r="IIJ7" s="2"/>
      <c r="IIK7" s="20"/>
      <c r="IIL7" s="20"/>
      <c r="IIM7" s="21"/>
      <c r="IIN7" s="22"/>
      <c r="IIO7" s="19"/>
      <c r="IIQ7" s="2"/>
      <c r="IIR7" s="2"/>
      <c r="IIS7" s="20"/>
      <c r="IIT7" s="20"/>
      <c r="IIU7" s="21"/>
      <c r="IIV7" s="22"/>
      <c r="IIW7" s="19"/>
      <c r="IIY7" s="2"/>
      <c r="IIZ7" s="2"/>
      <c r="IJA7" s="20"/>
      <c r="IJB7" s="20"/>
      <c r="IJC7" s="21"/>
      <c r="IJD7" s="22"/>
      <c r="IJE7" s="19"/>
      <c r="IJG7" s="2"/>
      <c r="IJH7" s="2"/>
      <c r="IJI7" s="20"/>
      <c r="IJJ7" s="20"/>
      <c r="IJK7" s="21"/>
      <c r="IJL7" s="22"/>
      <c r="IJM7" s="19"/>
      <c r="IJO7" s="2"/>
      <c r="IJP7" s="2"/>
      <c r="IJQ7" s="20"/>
      <c r="IJR7" s="20"/>
      <c r="IJS7" s="21"/>
      <c r="IJT7" s="22"/>
      <c r="IJU7" s="19"/>
      <c r="IJW7" s="2"/>
      <c r="IJX7" s="2"/>
      <c r="IJY7" s="20"/>
      <c r="IJZ7" s="20"/>
      <c r="IKA7" s="21"/>
      <c r="IKB7" s="22"/>
      <c r="IKC7" s="19"/>
      <c r="IKE7" s="2"/>
      <c r="IKF7" s="2"/>
      <c r="IKG7" s="20"/>
      <c r="IKH7" s="20"/>
      <c r="IKI7" s="21"/>
      <c r="IKJ7" s="22"/>
      <c r="IKK7" s="19"/>
      <c r="IKM7" s="2"/>
      <c r="IKN7" s="2"/>
      <c r="IKO7" s="20"/>
      <c r="IKP7" s="20"/>
      <c r="IKQ7" s="21"/>
      <c r="IKR7" s="22"/>
      <c r="IKS7" s="19"/>
      <c r="IKU7" s="2"/>
      <c r="IKV7" s="2"/>
      <c r="IKW7" s="20"/>
      <c r="IKX7" s="20"/>
      <c r="IKY7" s="21"/>
      <c r="IKZ7" s="22"/>
      <c r="ILA7" s="19"/>
      <c r="ILC7" s="2"/>
      <c r="ILD7" s="2"/>
      <c r="ILE7" s="20"/>
      <c r="ILF7" s="20"/>
      <c r="ILG7" s="21"/>
      <c r="ILH7" s="22"/>
      <c r="ILI7" s="19"/>
      <c r="ILK7" s="2"/>
      <c r="ILL7" s="2"/>
      <c r="ILM7" s="20"/>
      <c r="ILN7" s="20"/>
      <c r="ILO7" s="21"/>
      <c r="ILP7" s="22"/>
      <c r="ILQ7" s="19"/>
      <c r="ILS7" s="2"/>
      <c r="ILT7" s="2"/>
      <c r="ILU7" s="20"/>
      <c r="ILV7" s="20"/>
      <c r="ILW7" s="21"/>
      <c r="ILX7" s="22"/>
      <c r="ILY7" s="19"/>
      <c r="IMA7" s="2"/>
      <c r="IMB7" s="2"/>
      <c r="IMC7" s="20"/>
      <c r="IMD7" s="20"/>
      <c r="IME7" s="21"/>
      <c r="IMF7" s="22"/>
      <c r="IMG7" s="19"/>
      <c r="IMI7" s="2"/>
      <c r="IMJ7" s="2"/>
      <c r="IMK7" s="20"/>
      <c r="IML7" s="20"/>
      <c r="IMM7" s="21"/>
      <c r="IMN7" s="22"/>
      <c r="IMO7" s="19"/>
      <c r="IMQ7" s="2"/>
      <c r="IMR7" s="2"/>
      <c r="IMS7" s="20"/>
      <c r="IMT7" s="20"/>
      <c r="IMU7" s="21"/>
      <c r="IMV7" s="22"/>
      <c r="IMW7" s="19"/>
      <c r="IMY7" s="2"/>
      <c r="IMZ7" s="2"/>
      <c r="INA7" s="20"/>
      <c r="INB7" s="20"/>
      <c r="INC7" s="21"/>
      <c r="IND7" s="22"/>
      <c r="INE7" s="19"/>
      <c r="ING7" s="2"/>
      <c r="INH7" s="2"/>
      <c r="INI7" s="20"/>
      <c r="INJ7" s="20"/>
      <c r="INK7" s="21"/>
      <c r="INL7" s="22"/>
      <c r="INM7" s="19"/>
      <c r="INO7" s="2"/>
      <c r="INP7" s="2"/>
      <c r="INQ7" s="20"/>
      <c r="INR7" s="20"/>
      <c r="INS7" s="21"/>
      <c r="INT7" s="22"/>
      <c r="INU7" s="19"/>
      <c r="INW7" s="2"/>
      <c r="INX7" s="2"/>
      <c r="INY7" s="20"/>
      <c r="INZ7" s="20"/>
      <c r="IOA7" s="21"/>
      <c r="IOB7" s="22"/>
      <c r="IOC7" s="19"/>
      <c r="IOE7" s="2"/>
      <c r="IOF7" s="2"/>
      <c r="IOG7" s="20"/>
      <c r="IOH7" s="20"/>
      <c r="IOI7" s="21"/>
      <c r="IOJ7" s="22"/>
      <c r="IOK7" s="19"/>
      <c r="IOM7" s="2"/>
      <c r="ION7" s="2"/>
      <c r="IOO7" s="20"/>
      <c r="IOP7" s="20"/>
      <c r="IOQ7" s="21"/>
      <c r="IOR7" s="22"/>
      <c r="IOS7" s="19"/>
      <c r="IOU7" s="2"/>
      <c r="IOV7" s="2"/>
      <c r="IOW7" s="20"/>
      <c r="IOX7" s="20"/>
      <c r="IOY7" s="21"/>
      <c r="IOZ7" s="22"/>
      <c r="IPA7" s="19"/>
      <c r="IPC7" s="2"/>
      <c r="IPD7" s="2"/>
      <c r="IPE7" s="20"/>
      <c r="IPF7" s="20"/>
      <c r="IPG7" s="21"/>
      <c r="IPH7" s="22"/>
      <c r="IPI7" s="19"/>
      <c r="IPK7" s="2"/>
      <c r="IPL7" s="2"/>
      <c r="IPM7" s="20"/>
      <c r="IPN7" s="20"/>
      <c r="IPO7" s="21"/>
      <c r="IPP7" s="22"/>
      <c r="IPQ7" s="19"/>
      <c r="IPS7" s="2"/>
      <c r="IPT7" s="2"/>
      <c r="IPU7" s="20"/>
      <c r="IPV7" s="20"/>
      <c r="IPW7" s="21"/>
      <c r="IPX7" s="22"/>
      <c r="IPY7" s="19"/>
      <c r="IQA7" s="2"/>
      <c r="IQB7" s="2"/>
      <c r="IQC7" s="20"/>
      <c r="IQD7" s="20"/>
      <c r="IQE7" s="21"/>
      <c r="IQF7" s="22"/>
      <c r="IQG7" s="19"/>
      <c r="IQI7" s="2"/>
      <c r="IQJ7" s="2"/>
      <c r="IQK7" s="20"/>
      <c r="IQL7" s="20"/>
      <c r="IQM7" s="21"/>
      <c r="IQN7" s="22"/>
      <c r="IQO7" s="19"/>
      <c r="IQQ7" s="2"/>
      <c r="IQR7" s="2"/>
      <c r="IQS7" s="20"/>
      <c r="IQT7" s="20"/>
      <c r="IQU7" s="21"/>
      <c r="IQV7" s="22"/>
      <c r="IQW7" s="19"/>
      <c r="IQY7" s="2"/>
      <c r="IQZ7" s="2"/>
      <c r="IRA7" s="20"/>
      <c r="IRB7" s="20"/>
      <c r="IRC7" s="21"/>
      <c r="IRD7" s="22"/>
      <c r="IRE7" s="19"/>
      <c r="IRG7" s="2"/>
      <c r="IRH7" s="2"/>
      <c r="IRI7" s="20"/>
      <c r="IRJ7" s="20"/>
      <c r="IRK7" s="21"/>
      <c r="IRL7" s="22"/>
      <c r="IRM7" s="19"/>
      <c r="IRO7" s="2"/>
      <c r="IRP7" s="2"/>
      <c r="IRQ7" s="20"/>
      <c r="IRR7" s="20"/>
      <c r="IRS7" s="21"/>
      <c r="IRT7" s="22"/>
      <c r="IRU7" s="19"/>
      <c r="IRW7" s="2"/>
      <c r="IRX7" s="2"/>
      <c r="IRY7" s="20"/>
      <c r="IRZ7" s="20"/>
      <c r="ISA7" s="21"/>
      <c r="ISB7" s="22"/>
      <c r="ISC7" s="19"/>
      <c r="ISE7" s="2"/>
      <c r="ISF7" s="2"/>
      <c r="ISG7" s="20"/>
      <c r="ISH7" s="20"/>
      <c r="ISI7" s="21"/>
      <c r="ISJ7" s="22"/>
      <c r="ISK7" s="19"/>
      <c r="ISM7" s="2"/>
      <c r="ISN7" s="2"/>
      <c r="ISO7" s="20"/>
      <c r="ISP7" s="20"/>
      <c r="ISQ7" s="21"/>
      <c r="ISR7" s="22"/>
      <c r="ISS7" s="19"/>
      <c r="ISU7" s="2"/>
      <c r="ISV7" s="2"/>
      <c r="ISW7" s="20"/>
      <c r="ISX7" s="20"/>
      <c r="ISY7" s="21"/>
      <c r="ISZ7" s="22"/>
      <c r="ITA7" s="19"/>
      <c r="ITC7" s="2"/>
      <c r="ITD7" s="2"/>
      <c r="ITE7" s="20"/>
      <c r="ITF7" s="20"/>
      <c r="ITG7" s="21"/>
      <c r="ITH7" s="22"/>
      <c r="ITI7" s="19"/>
      <c r="ITK7" s="2"/>
      <c r="ITL7" s="2"/>
      <c r="ITM7" s="20"/>
      <c r="ITN7" s="20"/>
      <c r="ITO7" s="21"/>
      <c r="ITP7" s="22"/>
      <c r="ITQ7" s="19"/>
      <c r="ITS7" s="2"/>
      <c r="ITT7" s="2"/>
      <c r="ITU7" s="20"/>
      <c r="ITV7" s="20"/>
      <c r="ITW7" s="21"/>
      <c r="ITX7" s="22"/>
      <c r="ITY7" s="19"/>
      <c r="IUA7" s="2"/>
      <c r="IUB7" s="2"/>
      <c r="IUC7" s="20"/>
      <c r="IUD7" s="20"/>
      <c r="IUE7" s="21"/>
      <c r="IUF7" s="22"/>
      <c r="IUG7" s="19"/>
      <c r="IUI7" s="2"/>
      <c r="IUJ7" s="2"/>
      <c r="IUK7" s="20"/>
      <c r="IUL7" s="20"/>
      <c r="IUM7" s="21"/>
      <c r="IUN7" s="22"/>
      <c r="IUO7" s="19"/>
      <c r="IUQ7" s="2"/>
      <c r="IUR7" s="2"/>
      <c r="IUS7" s="20"/>
      <c r="IUT7" s="20"/>
      <c r="IUU7" s="21"/>
      <c r="IUV7" s="22"/>
      <c r="IUW7" s="19"/>
      <c r="IUY7" s="2"/>
      <c r="IUZ7" s="2"/>
      <c r="IVA7" s="20"/>
      <c r="IVB7" s="20"/>
      <c r="IVC7" s="21"/>
      <c r="IVD7" s="22"/>
      <c r="IVE7" s="19"/>
      <c r="IVG7" s="2"/>
      <c r="IVH7" s="2"/>
      <c r="IVI7" s="20"/>
      <c r="IVJ7" s="20"/>
      <c r="IVK7" s="21"/>
      <c r="IVL7" s="22"/>
      <c r="IVM7" s="19"/>
      <c r="IVO7" s="2"/>
      <c r="IVP7" s="2"/>
      <c r="IVQ7" s="20"/>
      <c r="IVR7" s="20"/>
      <c r="IVS7" s="21"/>
      <c r="IVT7" s="22"/>
      <c r="IVU7" s="19"/>
      <c r="IVW7" s="2"/>
      <c r="IVX7" s="2"/>
      <c r="IVY7" s="20"/>
      <c r="IVZ7" s="20"/>
      <c r="IWA7" s="21"/>
      <c r="IWB7" s="22"/>
      <c r="IWC7" s="19"/>
      <c r="IWE7" s="2"/>
      <c r="IWF7" s="2"/>
      <c r="IWG7" s="20"/>
      <c r="IWH7" s="20"/>
      <c r="IWI7" s="21"/>
      <c r="IWJ7" s="22"/>
      <c r="IWK7" s="19"/>
      <c r="IWM7" s="2"/>
      <c r="IWN7" s="2"/>
      <c r="IWO7" s="20"/>
      <c r="IWP7" s="20"/>
      <c r="IWQ7" s="21"/>
      <c r="IWR7" s="22"/>
      <c r="IWS7" s="19"/>
      <c r="IWU7" s="2"/>
      <c r="IWV7" s="2"/>
      <c r="IWW7" s="20"/>
      <c r="IWX7" s="20"/>
      <c r="IWY7" s="21"/>
      <c r="IWZ7" s="22"/>
      <c r="IXA7" s="19"/>
      <c r="IXC7" s="2"/>
      <c r="IXD7" s="2"/>
      <c r="IXE7" s="20"/>
      <c r="IXF7" s="20"/>
      <c r="IXG7" s="21"/>
      <c r="IXH7" s="22"/>
      <c r="IXI7" s="19"/>
      <c r="IXK7" s="2"/>
      <c r="IXL7" s="2"/>
      <c r="IXM7" s="20"/>
      <c r="IXN7" s="20"/>
      <c r="IXO7" s="21"/>
      <c r="IXP7" s="22"/>
      <c r="IXQ7" s="19"/>
      <c r="IXS7" s="2"/>
      <c r="IXT7" s="2"/>
      <c r="IXU7" s="20"/>
      <c r="IXV7" s="20"/>
      <c r="IXW7" s="21"/>
      <c r="IXX7" s="22"/>
      <c r="IXY7" s="19"/>
      <c r="IYA7" s="2"/>
      <c r="IYB7" s="2"/>
      <c r="IYC7" s="20"/>
      <c r="IYD7" s="20"/>
      <c r="IYE7" s="21"/>
      <c r="IYF7" s="22"/>
      <c r="IYG7" s="19"/>
      <c r="IYI7" s="2"/>
      <c r="IYJ7" s="2"/>
      <c r="IYK7" s="20"/>
      <c r="IYL7" s="20"/>
      <c r="IYM7" s="21"/>
      <c r="IYN7" s="22"/>
      <c r="IYO7" s="19"/>
      <c r="IYQ7" s="2"/>
      <c r="IYR7" s="2"/>
      <c r="IYS7" s="20"/>
      <c r="IYT7" s="20"/>
      <c r="IYU7" s="21"/>
      <c r="IYV7" s="22"/>
      <c r="IYW7" s="19"/>
      <c r="IYY7" s="2"/>
      <c r="IYZ7" s="2"/>
      <c r="IZA7" s="20"/>
      <c r="IZB7" s="20"/>
      <c r="IZC7" s="21"/>
      <c r="IZD7" s="22"/>
      <c r="IZE7" s="19"/>
      <c r="IZG7" s="2"/>
      <c r="IZH7" s="2"/>
      <c r="IZI7" s="20"/>
      <c r="IZJ7" s="20"/>
      <c r="IZK7" s="21"/>
      <c r="IZL7" s="22"/>
      <c r="IZM7" s="19"/>
      <c r="IZO7" s="2"/>
      <c r="IZP7" s="2"/>
      <c r="IZQ7" s="20"/>
      <c r="IZR7" s="20"/>
      <c r="IZS7" s="21"/>
      <c r="IZT7" s="22"/>
      <c r="IZU7" s="19"/>
      <c r="IZW7" s="2"/>
      <c r="IZX7" s="2"/>
      <c r="IZY7" s="20"/>
      <c r="IZZ7" s="20"/>
      <c r="JAA7" s="21"/>
      <c r="JAB7" s="22"/>
      <c r="JAC7" s="19"/>
      <c r="JAE7" s="2"/>
      <c r="JAF7" s="2"/>
      <c r="JAG7" s="20"/>
      <c r="JAH7" s="20"/>
      <c r="JAI7" s="21"/>
      <c r="JAJ7" s="22"/>
      <c r="JAK7" s="19"/>
      <c r="JAM7" s="2"/>
      <c r="JAN7" s="2"/>
      <c r="JAO7" s="20"/>
      <c r="JAP7" s="20"/>
      <c r="JAQ7" s="21"/>
      <c r="JAR7" s="22"/>
      <c r="JAS7" s="19"/>
      <c r="JAU7" s="2"/>
      <c r="JAV7" s="2"/>
      <c r="JAW7" s="20"/>
      <c r="JAX7" s="20"/>
      <c r="JAY7" s="21"/>
      <c r="JAZ7" s="22"/>
      <c r="JBA7" s="19"/>
      <c r="JBC7" s="2"/>
      <c r="JBD7" s="2"/>
      <c r="JBE7" s="20"/>
      <c r="JBF7" s="20"/>
      <c r="JBG7" s="21"/>
      <c r="JBH7" s="22"/>
      <c r="JBI7" s="19"/>
      <c r="JBK7" s="2"/>
      <c r="JBL7" s="2"/>
      <c r="JBM7" s="20"/>
      <c r="JBN7" s="20"/>
      <c r="JBO7" s="21"/>
      <c r="JBP7" s="22"/>
      <c r="JBQ7" s="19"/>
      <c r="JBS7" s="2"/>
      <c r="JBT7" s="2"/>
      <c r="JBU7" s="20"/>
      <c r="JBV7" s="20"/>
      <c r="JBW7" s="21"/>
      <c r="JBX7" s="22"/>
      <c r="JBY7" s="19"/>
      <c r="JCA7" s="2"/>
      <c r="JCB7" s="2"/>
      <c r="JCC7" s="20"/>
      <c r="JCD7" s="20"/>
      <c r="JCE7" s="21"/>
      <c r="JCF7" s="22"/>
      <c r="JCG7" s="19"/>
      <c r="JCI7" s="2"/>
      <c r="JCJ7" s="2"/>
      <c r="JCK7" s="20"/>
      <c r="JCL7" s="20"/>
      <c r="JCM7" s="21"/>
      <c r="JCN7" s="22"/>
      <c r="JCO7" s="19"/>
      <c r="JCQ7" s="2"/>
      <c r="JCR7" s="2"/>
      <c r="JCS7" s="20"/>
      <c r="JCT7" s="20"/>
      <c r="JCU7" s="21"/>
      <c r="JCV7" s="22"/>
      <c r="JCW7" s="19"/>
      <c r="JCY7" s="2"/>
      <c r="JCZ7" s="2"/>
      <c r="JDA7" s="20"/>
      <c r="JDB7" s="20"/>
      <c r="JDC7" s="21"/>
      <c r="JDD7" s="22"/>
      <c r="JDE7" s="19"/>
      <c r="JDG7" s="2"/>
      <c r="JDH7" s="2"/>
      <c r="JDI7" s="20"/>
      <c r="JDJ7" s="20"/>
      <c r="JDK7" s="21"/>
      <c r="JDL7" s="22"/>
      <c r="JDM7" s="19"/>
      <c r="JDO7" s="2"/>
      <c r="JDP7" s="2"/>
      <c r="JDQ7" s="20"/>
      <c r="JDR7" s="20"/>
      <c r="JDS7" s="21"/>
      <c r="JDT7" s="22"/>
      <c r="JDU7" s="19"/>
      <c r="JDW7" s="2"/>
      <c r="JDX7" s="2"/>
      <c r="JDY7" s="20"/>
      <c r="JDZ7" s="20"/>
      <c r="JEA7" s="21"/>
      <c r="JEB7" s="22"/>
      <c r="JEC7" s="19"/>
      <c r="JEE7" s="2"/>
      <c r="JEF7" s="2"/>
      <c r="JEG7" s="20"/>
      <c r="JEH7" s="20"/>
      <c r="JEI7" s="21"/>
      <c r="JEJ7" s="22"/>
      <c r="JEK7" s="19"/>
      <c r="JEM7" s="2"/>
      <c r="JEN7" s="2"/>
      <c r="JEO7" s="20"/>
      <c r="JEP7" s="20"/>
      <c r="JEQ7" s="21"/>
      <c r="JER7" s="22"/>
      <c r="JES7" s="19"/>
      <c r="JEU7" s="2"/>
      <c r="JEV7" s="2"/>
      <c r="JEW7" s="20"/>
      <c r="JEX7" s="20"/>
      <c r="JEY7" s="21"/>
      <c r="JEZ7" s="22"/>
      <c r="JFA7" s="19"/>
      <c r="JFC7" s="2"/>
      <c r="JFD7" s="2"/>
      <c r="JFE7" s="20"/>
      <c r="JFF7" s="20"/>
      <c r="JFG7" s="21"/>
      <c r="JFH7" s="22"/>
      <c r="JFI7" s="19"/>
      <c r="JFK7" s="2"/>
      <c r="JFL7" s="2"/>
      <c r="JFM7" s="20"/>
      <c r="JFN7" s="20"/>
      <c r="JFO7" s="21"/>
      <c r="JFP7" s="22"/>
      <c r="JFQ7" s="19"/>
      <c r="JFS7" s="2"/>
      <c r="JFT7" s="2"/>
      <c r="JFU7" s="20"/>
      <c r="JFV7" s="20"/>
      <c r="JFW7" s="21"/>
      <c r="JFX7" s="22"/>
      <c r="JFY7" s="19"/>
      <c r="JGA7" s="2"/>
      <c r="JGB7" s="2"/>
      <c r="JGC7" s="20"/>
      <c r="JGD7" s="20"/>
      <c r="JGE7" s="21"/>
      <c r="JGF7" s="22"/>
      <c r="JGG7" s="19"/>
      <c r="JGI7" s="2"/>
      <c r="JGJ7" s="2"/>
      <c r="JGK7" s="20"/>
      <c r="JGL7" s="20"/>
      <c r="JGM7" s="21"/>
      <c r="JGN7" s="22"/>
      <c r="JGO7" s="19"/>
      <c r="JGQ7" s="2"/>
      <c r="JGR7" s="2"/>
      <c r="JGS7" s="20"/>
      <c r="JGT7" s="20"/>
      <c r="JGU7" s="21"/>
      <c r="JGV7" s="22"/>
      <c r="JGW7" s="19"/>
      <c r="JGY7" s="2"/>
      <c r="JGZ7" s="2"/>
      <c r="JHA7" s="20"/>
      <c r="JHB7" s="20"/>
      <c r="JHC7" s="21"/>
      <c r="JHD7" s="22"/>
      <c r="JHE7" s="19"/>
      <c r="JHG7" s="2"/>
      <c r="JHH7" s="2"/>
      <c r="JHI7" s="20"/>
      <c r="JHJ7" s="20"/>
      <c r="JHK7" s="21"/>
      <c r="JHL7" s="22"/>
      <c r="JHM7" s="19"/>
      <c r="JHO7" s="2"/>
      <c r="JHP7" s="2"/>
      <c r="JHQ7" s="20"/>
      <c r="JHR7" s="20"/>
      <c r="JHS7" s="21"/>
      <c r="JHT7" s="22"/>
      <c r="JHU7" s="19"/>
      <c r="JHW7" s="2"/>
      <c r="JHX7" s="2"/>
      <c r="JHY7" s="20"/>
      <c r="JHZ7" s="20"/>
      <c r="JIA7" s="21"/>
      <c r="JIB7" s="22"/>
      <c r="JIC7" s="19"/>
      <c r="JIE7" s="2"/>
      <c r="JIF7" s="2"/>
      <c r="JIG7" s="20"/>
      <c r="JIH7" s="20"/>
      <c r="JII7" s="21"/>
      <c r="JIJ7" s="22"/>
      <c r="JIK7" s="19"/>
      <c r="JIM7" s="2"/>
      <c r="JIN7" s="2"/>
      <c r="JIO7" s="20"/>
      <c r="JIP7" s="20"/>
      <c r="JIQ7" s="21"/>
      <c r="JIR7" s="22"/>
      <c r="JIS7" s="19"/>
      <c r="JIU7" s="2"/>
      <c r="JIV7" s="2"/>
      <c r="JIW7" s="20"/>
      <c r="JIX7" s="20"/>
      <c r="JIY7" s="21"/>
      <c r="JIZ7" s="22"/>
      <c r="JJA7" s="19"/>
      <c r="JJC7" s="2"/>
      <c r="JJD7" s="2"/>
      <c r="JJE7" s="20"/>
      <c r="JJF7" s="20"/>
      <c r="JJG7" s="21"/>
      <c r="JJH7" s="22"/>
      <c r="JJI7" s="19"/>
      <c r="JJK7" s="2"/>
      <c r="JJL7" s="2"/>
      <c r="JJM7" s="20"/>
      <c r="JJN7" s="20"/>
      <c r="JJO7" s="21"/>
      <c r="JJP7" s="22"/>
      <c r="JJQ7" s="19"/>
      <c r="JJS7" s="2"/>
      <c r="JJT7" s="2"/>
      <c r="JJU7" s="20"/>
      <c r="JJV7" s="20"/>
      <c r="JJW7" s="21"/>
      <c r="JJX7" s="22"/>
      <c r="JJY7" s="19"/>
      <c r="JKA7" s="2"/>
      <c r="JKB7" s="2"/>
      <c r="JKC7" s="20"/>
      <c r="JKD7" s="20"/>
      <c r="JKE7" s="21"/>
      <c r="JKF7" s="22"/>
      <c r="JKG7" s="19"/>
      <c r="JKI7" s="2"/>
      <c r="JKJ7" s="2"/>
      <c r="JKK7" s="20"/>
      <c r="JKL7" s="20"/>
      <c r="JKM7" s="21"/>
      <c r="JKN7" s="22"/>
      <c r="JKO7" s="19"/>
      <c r="JKQ7" s="2"/>
      <c r="JKR7" s="2"/>
      <c r="JKS7" s="20"/>
      <c r="JKT7" s="20"/>
      <c r="JKU7" s="21"/>
      <c r="JKV7" s="22"/>
      <c r="JKW7" s="19"/>
      <c r="JKY7" s="2"/>
      <c r="JKZ7" s="2"/>
      <c r="JLA7" s="20"/>
      <c r="JLB7" s="20"/>
      <c r="JLC7" s="21"/>
      <c r="JLD7" s="22"/>
      <c r="JLE7" s="19"/>
      <c r="JLG7" s="2"/>
      <c r="JLH7" s="2"/>
      <c r="JLI7" s="20"/>
      <c r="JLJ7" s="20"/>
      <c r="JLK7" s="21"/>
      <c r="JLL7" s="22"/>
      <c r="JLM7" s="19"/>
      <c r="JLO7" s="2"/>
      <c r="JLP7" s="2"/>
      <c r="JLQ7" s="20"/>
      <c r="JLR7" s="20"/>
      <c r="JLS7" s="21"/>
      <c r="JLT7" s="22"/>
      <c r="JLU7" s="19"/>
      <c r="JLW7" s="2"/>
      <c r="JLX7" s="2"/>
      <c r="JLY7" s="20"/>
      <c r="JLZ7" s="20"/>
      <c r="JMA7" s="21"/>
      <c r="JMB7" s="22"/>
      <c r="JMC7" s="19"/>
      <c r="JME7" s="2"/>
      <c r="JMF7" s="2"/>
      <c r="JMG7" s="20"/>
      <c r="JMH7" s="20"/>
      <c r="JMI7" s="21"/>
      <c r="JMJ7" s="22"/>
      <c r="JMK7" s="19"/>
      <c r="JMM7" s="2"/>
      <c r="JMN7" s="2"/>
      <c r="JMO7" s="20"/>
      <c r="JMP7" s="20"/>
      <c r="JMQ7" s="21"/>
      <c r="JMR7" s="22"/>
      <c r="JMS7" s="19"/>
      <c r="JMU7" s="2"/>
      <c r="JMV7" s="2"/>
      <c r="JMW7" s="20"/>
      <c r="JMX7" s="20"/>
      <c r="JMY7" s="21"/>
      <c r="JMZ7" s="22"/>
      <c r="JNA7" s="19"/>
      <c r="JNC7" s="2"/>
      <c r="JND7" s="2"/>
      <c r="JNE7" s="20"/>
      <c r="JNF7" s="20"/>
      <c r="JNG7" s="21"/>
      <c r="JNH7" s="22"/>
      <c r="JNI7" s="19"/>
      <c r="JNK7" s="2"/>
      <c r="JNL7" s="2"/>
      <c r="JNM7" s="20"/>
      <c r="JNN7" s="20"/>
      <c r="JNO7" s="21"/>
      <c r="JNP7" s="22"/>
      <c r="JNQ7" s="19"/>
      <c r="JNS7" s="2"/>
      <c r="JNT7" s="2"/>
      <c r="JNU7" s="20"/>
      <c r="JNV7" s="20"/>
      <c r="JNW7" s="21"/>
      <c r="JNX7" s="22"/>
      <c r="JNY7" s="19"/>
      <c r="JOA7" s="2"/>
      <c r="JOB7" s="2"/>
      <c r="JOC7" s="20"/>
      <c r="JOD7" s="20"/>
      <c r="JOE7" s="21"/>
      <c r="JOF7" s="22"/>
      <c r="JOG7" s="19"/>
      <c r="JOI7" s="2"/>
      <c r="JOJ7" s="2"/>
      <c r="JOK7" s="20"/>
      <c r="JOL7" s="20"/>
      <c r="JOM7" s="21"/>
      <c r="JON7" s="22"/>
      <c r="JOO7" s="19"/>
      <c r="JOQ7" s="2"/>
      <c r="JOR7" s="2"/>
      <c r="JOS7" s="20"/>
      <c r="JOT7" s="20"/>
      <c r="JOU7" s="21"/>
      <c r="JOV7" s="22"/>
      <c r="JOW7" s="19"/>
      <c r="JOY7" s="2"/>
      <c r="JOZ7" s="2"/>
      <c r="JPA7" s="20"/>
      <c r="JPB7" s="20"/>
      <c r="JPC7" s="21"/>
      <c r="JPD7" s="22"/>
      <c r="JPE7" s="19"/>
      <c r="JPG7" s="2"/>
      <c r="JPH7" s="2"/>
      <c r="JPI7" s="20"/>
      <c r="JPJ7" s="20"/>
      <c r="JPK7" s="21"/>
      <c r="JPL7" s="22"/>
      <c r="JPM7" s="19"/>
      <c r="JPO7" s="2"/>
      <c r="JPP7" s="2"/>
      <c r="JPQ7" s="20"/>
      <c r="JPR7" s="20"/>
      <c r="JPS7" s="21"/>
      <c r="JPT7" s="22"/>
      <c r="JPU7" s="19"/>
      <c r="JPW7" s="2"/>
      <c r="JPX7" s="2"/>
      <c r="JPY7" s="20"/>
      <c r="JPZ7" s="20"/>
      <c r="JQA7" s="21"/>
      <c r="JQB7" s="22"/>
      <c r="JQC7" s="19"/>
      <c r="JQE7" s="2"/>
      <c r="JQF7" s="2"/>
      <c r="JQG7" s="20"/>
      <c r="JQH7" s="20"/>
      <c r="JQI7" s="21"/>
      <c r="JQJ7" s="22"/>
      <c r="JQK7" s="19"/>
      <c r="JQM7" s="2"/>
      <c r="JQN7" s="2"/>
      <c r="JQO7" s="20"/>
      <c r="JQP7" s="20"/>
      <c r="JQQ7" s="21"/>
      <c r="JQR7" s="22"/>
      <c r="JQS7" s="19"/>
      <c r="JQU7" s="2"/>
      <c r="JQV7" s="2"/>
      <c r="JQW7" s="20"/>
      <c r="JQX7" s="20"/>
      <c r="JQY7" s="21"/>
      <c r="JQZ7" s="22"/>
      <c r="JRA7" s="19"/>
      <c r="JRC7" s="2"/>
      <c r="JRD7" s="2"/>
      <c r="JRE7" s="20"/>
      <c r="JRF7" s="20"/>
      <c r="JRG7" s="21"/>
      <c r="JRH7" s="22"/>
      <c r="JRI7" s="19"/>
      <c r="JRK7" s="2"/>
      <c r="JRL7" s="2"/>
      <c r="JRM7" s="20"/>
      <c r="JRN7" s="20"/>
      <c r="JRO7" s="21"/>
      <c r="JRP7" s="22"/>
      <c r="JRQ7" s="19"/>
      <c r="JRS7" s="2"/>
      <c r="JRT7" s="2"/>
      <c r="JRU7" s="20"/>
      <c r="JRV7" s="20"/>
      <c r="JRW7" s="21"/>
      <c r="JRX7" s="22"/>
      <c r="JRY7" s="19"/>
      <c r="JSA7" s="2"/>
      <c r="JSB7" s="2"/>
      <c r="JSC7" s="20"/>
      <c r="JSD7" s="20"/>
      <c r="JSE7" s="21"/>
      <c r="JSF7" s="22"/>
      <c r="JSG7" s="19"/>
      <c r="JSI7" s="2"/>
      <c r="JSJ7" s="2"/>
      <c r="JSK7" s="20"/>
      <c r="JSL7" s="20"/>
      <c r="JSM7" s="21"/>
      <c r="JSN7" s="22"/>
      <c r="JSO7" s="19"/>
      <c r="JSQ7" s="2"/>
      <c r="JSR7" s="2"/>
      <c r="JSS7" s="20"/>
      <c r="JST7" s="20"/>
      <c r="JSU7" s="21"/>
      <c r="JSV7" s="22"/>
      <c r="JSW7" s="19"/>
      <c r="JSY7" s="2"/>
      <c r="JSZ7" s="2"/>
      <c r="JTA7" s="20"/>
      <c r="JTB7" s="20"/>
      <c r="JTC7" s="21"/>
      <c r="JTD7" s="22"/>
      <c r="JTE7" s="19"/>
      <c r="JTG7" s="2"/>
      <c r="JTH7" s="2"/>
      <c r="JTI7" s="20"/>
      <c r="JTJ7" s="20"/>
      <c r="JTK7" s="21"/>
      <c r="JTL7" s="22"/>
      <c r="JTM7" s="19"/>
      <c r="JTO7" s="2"/>
      <c r="JTP7" s="2"/>
      <c r="JTQ7" s="20"/>
      <c r="JTR7" s="20"/>
      <c r="JTS7" s="21"/>
      <c r="JTT7" s="22"/>
      <c r="JTU7" s="19"/>
      <c r="JTW7" s="2"/>
      <c r="JTX7" s="2"/>
      <c r="JTY7" s="20"/>
      <c r="JTZ7" s="20"/>
      <c r="JUA7" s="21"/>
      <c r="JUB7" s="22"/>
      <c r="JUC7" s="19"/>
      <c r="JUE7" s="2"/>
      <c r="JUF7" s="2"/>
      <c r="JUG7" s="20"/>
      <c r="JUH7" s="20"/>
      <c r="JUI7" s="21"/>
      <c r="JUJ7" s="22"/>
      <c r="JUK7" s="19"/>
      <c r="JUM7" s="2"/>
      <c r="JUN7" s="2"/>
      <c r="JUO7" s="20"/>
      <c r="JUP7" s="20"/>
      <c r="JUQ7" s="21"/>
      <c r="JUR7" s="22"/>
      <c r="JUS7" s="19"/>
      <c r="JUU7" s="2"/>
      <c r="JUV7" s="2"/>
      <c r="JUW7" s="20"/>
      <c r="JUX7" s="20"/>
      <c r="JUY7" s="21"/>
      <c r="JUZ7" s="22"/>
      <c r="JVA7" s="19"/>
      <c r="JVC7" s="2"/>
      <c r="JVD7" s="2"/>
      <c r="JVE7" s="20"/>
      <c r="JVF7" s="20"/>
      <c r="JVG7" s="21"/>
      <c r="JVH7" s="22"/>
      <c r="JVI7" s="19"/>
      <c r="JVK7" s="2"/>
      <c r="JVL7" s="2"/>
      <c r="JVM7" s="20"/>
      <c r="JVN7" s="20"/>
      <c r="JVO7" s="21"/>
      <c r="JVP7" s="22"/>
      <c r="JVQ7" s="19"/>
      <c r="JVS7" s="2"/>
      <c r="JVT7" s="2"/>
      <c r="JVU7" s="20"/>
      <c r="JVV7" s="20"/>
      <c r="JVW7" s="21"/>
      <c r="JVX7" s="22"/>
      <c r="JVY7" s="19"/>
      <c r="JWA7" s="2"/>
      <c r="JWB7" s="2"/>
      <c r="JWC7" s="20"/>
      <c r="JWD7" s="20"/>
      <c r="JWE7" s="21"/>
      <c r="JWF7" s="22"/>
      <c r="JWG7" s="19"/>
      <c r="JWI7" s="2"/>
      <c r="JWJ7" s="2"/>
      <c r="JWK7" s="20"/>
      <c r="JWL7" s="20"/>
      <c r="JWM7" s="21"/>
      <c r="JWN7" s="22"/>
      <c r="JWO7" s="19"/>
      <c r="JWQ7" s="2"/>
      <c r="JWR7" s="2"/>
      <c r="JWS7" s="20"/>
      <c r="JWT7" s="20"/>
      <c r="JWU7" s="21"/>
      <c r="JWV7" s="22"/>
      <c r="JWW7" s="19"/>
      <c r="JWY7" s="2"/>
      <c r="JWZ7" s="2"/>
      <c r="JXA7" s="20"/>
      <c r="JXB7" s="20"/>
      <c r="JXC7" s="21"/>
      <c r="JXD7" s="22"/>
      <c r="JXE7" s="19"/>
      <c r="JXG7" s="2"/>
      <c r="JXH7" s="2"/>
      <c r="JXI7" s="20"/>
      <c r="JXJ7" s="20"/>
      <c r="JXK7" s="21"/>
      <c r="JXL7" s="22"/>
      <c r="JXM7" s="19"/>
      <c r="JXO7" s="2"/>
      <c r="JXP7" s="2"/>
      <c r="JXQ7" s="20"/>
      <c r="JXR7" s="20"/>
      <c r="JXS7" s="21"/>
      <c r="JXT7" s="22"/>
      <c r="JXU7" s="19"/>
      <c r="JXW7" s="2"/>
      <c r="JXX7" s="2"/>
      <c r="JXY7" s="20"/>
      <c r="JXZ7" s="20"/>
      <c r="JYA7" s="21"/>
      <c r="JYB7" s="22"/>
      <c r="JYC7" s="19"/>
      <c r="JYE7" s="2"/>
      <c r="JYF7" s="2"/>
      <c r="JYG7" s="20"/>
      <c r="JYH7" s="20"/>
      <c r="JYI7" s="21"/>
      <c r="JYJ7" s="22"/>
      <c r="JYK7" s="19"/>
      <c r="JYM7" s="2"/>
      <c r="JYN7" s="2"/>
      <c r="JYO7" s="20"/>
      <c r="JYP7" s="20"/>
      <c r="JYQ7" s="21"/>
      <c r="JYR7" s="22"/>
      <c r="JYS7" s="19"/>
      <c r="JYU7" s="2"/>
      <c r="JYV7" s="2"/>
      <c r="JYW7" s="20"/>
      <c r="JYX7" s="20"/>
      <c r="JYY7" s="21"/>
      <c r="JYZ7" s="22"/>
      <c r="JZA7" s="19"/>
      <c r="JZC7" s="2"/>
      <c r="JZD7" s="2"/>
      <c r="JZE7" s="20"/>
      <c r="JZF7" s="20"/>
      <c r="JZG7" s="21"/>
      <c r="JZH7" s="22"/>
      <c r="JZI7" s="19"/>
      <c r="JZK7" s="2"/>
      <c r="JZL7" s="2"/>
      <c r="JZM7" s="20"/>
      <c r="JZN7" s="20"/>
      <c r="JZO7" s="21"/>
      <c r="JZP7" s="22"/>
      <c r="JZQ7" s="19"/>
      <c r="JZS7" s="2"/>
      <c r="JZT7" s="2"/>
      <c r="JZU7" s="20"/>
      <c r="JZV7" s="20"/>
      <c r="JZW7" s="21"/>
      <c r="JZX7" s="22"/>
      <c r="JZY7" s="19"/>
      <c r="KAA7" s="2"/>
      <c r="KAB7" s="2"/>
      <c r="KAC7" s="20"/>
      <c r="KAD7" s="20"/>
      <c r="KAE7" s="21"/>
      <c r="KAF7" s="22"/>
      <c r="KAG7" s="19"/>
      <c r="KAI7" s="2"/>
      <c r="KAJ7" s="2"/>
      <c r="KAK7" s="20"/>
      <c r="KAL7" s="20"/>
      <c r="KAM7" s="21"/>
      <c r="KAN7" s="22"/>
      <c r="KAO7" s="19"/>
      <c r="KAQ7" s="2"/>
      <c r="KAR7" s="2"/>
      <c r="KAS7" s="20"/>
      <c r="KAT7" s="20"/>
      <c r="KAU7" s="21"/>
      <c r="KAV7" s="22"/>
      <c r="KAW7" s="19"/>
      <c r="KAY7" s="2"/>
      <c r="KAZ7" s="2"/>
      <c r="KBA7" s="20"/>
      <c r="KBB7" s="20"/>
      <c r="KBC7" s="21"/>
      <c r="KBD7" s="22"/>
      <c r="KBE7" s="19"/>
      <c r="KBG7" s="2"/>
      <c r="KBH7" s="2"/>
      <c r="KBI7" s="20"/>
      <c r="KBJ7" s="20"/>
      <c r="KBK7" s="21"/>
      <c r="KBL7" s="22"/>
      <c r="KBM7" s="19"/>
      <c r="KBO7" s="2"/>
      <c r="KBP7" s="2"/>
      <c r="KBQ7" s="20"/>
      <c r="KBR7" s="20"/>
      <c r="KBS7" s="21"/>
      <c r="KBT7" s="22"/>
      <c r="KBU7" s="19"/>
      <c r="KBW7" s="2"/>
      <c r="KBX7" s="2"/>
      <c r="KBY7" s="20"/>
      <c r="KBZ7" s="20"/>
      <c r="KCA7" s="21"/>
      <c r="KCB7" s="22"/>
      <c r="KCC7" s="19"/>
      <c r="KCE7" s="2"/>
      <c r="KCF7" s="2"/>
      <c r="KCG7" s="20"/>
      <c r="KCH7" s="20"/>
      <c r="KCI7" s="21"/>
      <c r="KCJ7" s="22"/>
      <c r="KCK7" s="19"/>
      <c r="KCM7" s="2"/>
      <c r="KCN7" s="2"/>
      <c r="KCO7" s="20"/>
      <c r="KCP7" s="20"/>
      <c r="KCQ7" s="21"/>
      <c r="KCR7" s="22"/>
      <c r="KCS7" s="19"/>
      <c r="KCU7" s="2"/>
      <c r="KCV7" s="2"/>
      <c r="KCW7" s="20"/>
      <c r="KCX7" s="20"/>
      <c r="KCY7" s="21"/>
      <c r="KCZ7" s="22"/>
      <c r="KDA7" s="19"/>
      <c r="KDC7" s="2"/>
      <c r="KDD7" s="2"/>
      <c r="KDE7" s="20"/>
      <c r="KDF7" s="20"/>
      <c r="KDG7" s="21"/>
      <c r="KDH7" s="22"/>
      <c r="KDI7" s="19"/>
      <c r="KDK7" s="2"/>
      <c r="KDL7" s="2"/>
      <c r="KDM7" s="20"/>
      <c r="KDN7" s="20"/>
      <c r="KDO7" s="21"/>
      <c r="KDP7" s="22"/>
      <c r="KDQ7" s="19"/>
      <c r="KDS7" s="2"/>
      <c r="KDT7" s="2"/>
      <c r="KDU7" s="20"/>
      <c r="KDV7" s="20"/>
      <c r="KDW7" s="21"/>
      <c r="KDX7" s="22"/>
      <c r="KDY7" s="19"/>
      <c r="KEA7" s="2"/>
      <c r="KEB7" s="2"/>
      <c r="KEC7" s="20"/>
      <c r="KED7" s="20"/>
      <c r="KEE7" s="21"/>
      <c r="KEF7" s="22"/>
      <c r="KEG7" s="19"/>
      <c r="KEI7" s="2"/>
      <c r="KEJ7" s="2"/>
      <c r="KEK7" s="20"/>
      <c r="KEL7" s="20"/>
      <c r="KEM7" s="21"/>
      <c r="KEN7" s="22"/>
      <c r="KEO7" s="19"/>
      <c r="KEQ7" s="2"/>
      <c r="KER7" s="2"/>
      <c r="KES7" s="20"/>
      <c r="KET7" s="20"/>
      <c r="KEU7" s="21"/>
      <c r="KEV7" s="22"/>
      <c r="KEW7" s="19"/>
      <c r="KEY7" s="2"/>
      <c r="KEZ7" s="2"/>
      <c r="KFA7" s="20"/>
      <c r="KFB7" s="20"/>
      <c r="KFC7" s="21"/>
      <c r="KFD7" s="22"/>
      <c r="KFE7" s="19"/>
      <c r="KFG7" s="2"/>
      <c r="KFH7" s="2"/>
      <c r="KFI7" s="20"/>
      <c r="KFJ7" s="20"/>
      <c r="KFK7" s="21"/>
      <c r="KFL7" s="22"/>
      <c r="KFM7" s="19"/>
      <c r="KFO7" s="2"/>
      <c r="KFP7" s="2"/>
      <c r="KFQ7" s="20"/>
      <c r="KFR7" s="20"/>
      <c r="KFS7" s="21"/>
      <c r="KFT7" s="22"/>
      <c r="KFU7" s="19"/>
      <c r="KFW7" s="2"/>
      <c r="KFX7" s="2"/>
      <c r="KFY7" s="20"/>
      <c r="KFZ7" s="20"/>
      <c r="KGA7" s="21"/>
      <c r="KGB7" s="22"/>
      <c r="KGC7" s="19"/>
      <c r="KGE7" s="2"/>
      <c r="KGF7" s="2"/>
      <c r="KGG7" s="20"/>
      <c r="KGH7" s="20"/>
      <c r="KGI7" s="21"/>
      <c r="KGJ7" s="22"/>
      <c r="KGK7" s="19"/>
      <c r="KGM7" s="2"/>
      <c r="KGN7" s="2"/>
      <c r="KGO7" s="20"/>
      <c r="KGP7" s="20"/>
      <c r="KGQ7" s="21"/>
      <c r="KGR7" s="22"/>
      <c r="KGS7" s="19"/>
      <c r="KGU7" s="2"/>
      <c r="KGV7" s="2"/>
      <c r="KGW7" s="20"/>
      <c r="KGX7" s="20"/>
      <c r="KGY7" s="21"/>
      <c r="KGZ7" s="22"/>
      <c r="KHA7" s="19"/>
      <c r="KHC7" s="2"/>
      <c r="KHD7" s="2"/>
      <c r="KHE7" s="20"/>
      <c r="KHF7" s="20"/>
      <c r="KHG7" s="21"/>
      <c r="KHH7" s="22"/>
      <c r="KHI7" s="19"/>
      <c r="KHK7" s="2"/>
      <c r="KHL7" s="2"/>
      <c r="KHM7" s="20"/>
      <c r="KHN7" s="20"/>
      <c r="KHO7" s="21"/>
      <c r="KHP7" s="22"/>
      <c r="KHQ7" s="19"/>
      <c r="KHS7" s="2"/>
      <c r="KHT7" s="2"/>
      <c r="KHU7" s="20"/>
      <c r="KHV7" s="20"/>
      <c r="KHW7" s="21"/>
      <c r="KHX7" s="22"/>
      <c r="KHY7" s="19"/>
      <c r="KIA7" s="2"/>
      <c r="KIB7" s="2"/>
      <c r="KIC7" s="20"/>
      <c r="KID7" s="20"/>
      <c r="KIE7" s="21"/>
      <c r="KIF7" s="22"/>
      <c r="KIG7" s="19"/>
      <c r="KII7" s="2"/>
      <c r="KIJ7" s="2"/>
      <c r="KIK7" s="20"/>
      <c r="KIL7" s="20"/>
      <c r="KIM7" s="21"/>
      <c r="KIN7" s="22"/>
      <c r="KIO7" s="19"/>
      <c r="KIQ7" s="2"/>
      <c r="KIR7" s="2"/>
      <c r="KIS7" s="20"/>
      <c r="KIT7" s="20"/>
      <c r="KIU7" s="21"/>
      <c r="KIV7" s="22"/>
      <c r="KIW7" s="19"/>
      <c r="KIY7" s="2"/>
      <c r="KIZ7" s="2"/>
      <c r="KJA7" s="20"/>
      <c r="KJB7" s="20"/>
      <c r="KJC7" s="21"/>
      <c r="KJD7" s="22"/>
      <c r="KJE7" s="19"/>
      <c r="KJG7" s="2"/>
      <c r="KJH7" s="2"/>
      <c r="KJI7" s="20"/>
      <c r="KJJ7" s="20"/>
      <c r="KJK7" s="21"/>
      <c r="KJL7" s="22"/>
      <c r="KJM7" s="19"/>
      <c r="KJO7" s="2"/>
      <c r="KJP7" s="2"/>
      <c r="KJQ7" s="20"/>
      <c r="KJR7" s="20"/>
      <c r="KJS7" s="21"/>
      <c r="KJT7" s="22"/>
      <c r="KJU7" s="19"/>
      <c r="KJW7" s="2"/>
      <c r="KJX7" s="2"/>
      <c r="KJY7" s="20"/>
      <c r="KJZ7" s="20"/>
      <c r="KKA7" s="21"/>
      <c r="KKB7" s="22"/>
      <c r="KKC7" s="19"/>
      <c r="KKE7" s="2"/>
      <c r="KKF7" s="2"/>
      <c r="KKG7" s="20"/>
      <c r="KKH7" s="20"/>
      <c r="KKI7" s="21"/>
      <c r="KKJ7" s="22"/>
      <c r="KKK7" s="19"/>
      <c r="KKM7" s="2"/>
      <c r="KKN7" s="2"/>
      <c r="KKO7" s="20"/>
      <c r="KKP7" s="20"/>
      <c r="KKQ7" s="21"/>
      <c r="KKR7" s="22"/>
      <c r="KKS7" s="19"/>
      <c r="KKU7" s="2"/>
      <c r="KKV7" s="2"/>
      <c r="KKW7" s="20"/>
      <c r="KKX7" s="20"/>
      <c r="KKY7" s="21"/>
      <c r="KKZ7" s="22"/>
      <c r="KLA7" s="19"/>
      <c r="KLC7" s="2"/>
      <c r="KLD7" s="2"/>
      <c r="KLE7" s="20"/>
      <c r="KLF7" s="20"/>
      <c r="KLG7" s="21"/>
      <c r="KLH7" s="22"/>
      <c r="KLI7" s="19"/>
      <c r="KLK7" s="2"/>
      <c r="KLL7" s="2"/>
      <c r="KLM7" s="20"/>
      <c r="KLN7" s="20"/>
      <c r="KLO7" s="21"/>
      <c r="KLP7" s="22"/>
      <c r="KLQ7" s="19"/>
      <c r="KLS7" s="2"/>
      <c r="KLT7" s="2"/>
      <c r="KLU7" s="20"/>
      <c r="KLV7" s="20"/>
      <c r="KLW7" s="21"/>
      <c r="KLX7" s="22"/>
      <c r="KLY7" s="19"/>
      <c r="KMA7" s="2"/>
      <c r="KMB7" s="2"/>
      <c r="KMC7" s="20"/>
      <c r="KMD7" s="20"/>
      <c r="KME7" s="21"/>
      <c r="KMF7" s="22"/>
      <c r="KMG7" s="19"/>
      <c r="KMI7" s="2"/>
      <c r="KMJ7" s="2"/>
      <c r="KMK7" s="20"/>
      <c r="KML7" s="20"/>
      <c r="KMM7" s="21"/>
      <c r="KMN7" s="22"/>
      <c r="KMO7" s="19"/>
      <c r="KMQ7" s="2"/>
      <c r="KMR7" s="2"/>
      <c r="KMS7" s="20"/>
      <c r="KMT7" s="20"/>
      <c r="KMU7" s="21"/>
      <c r="KMV7" s="22"/>
      <c r="KMW7" s="19"/>
      <c r="KMY7" s="2"/>
      <c r="KMZ7" s="2"/>
      <c r="KNA7" s="20"/>
      <c r="KNB7" s="20"/>
      <c r="KNC7" s="21"/>
      <c r="KND7" s="22"/>
      <c r="KNE7" s="19"/>
      <c r="KNG7" s="2"/>
      <c r="KNH7" s="2"/>
      <c r="KNI7" s="20"/>
      <c r="KNJ7" s="20"/>
      <c r="KNK7" s="21"/>
      <c r="KNL7" s="22"/>
      <c r="KNM7" s="19"/>
      <c r="KNO7" s="2"/>
      <c r="KNP7" s="2"/>
      <c r="KNQ7" s="20"/>
      <c r="KNR7" s="20"/>
      <c r="KNS7" s="21"/>
      <c r="KNT7" s="22"/>
      <c r="KNU7" s="19"/>
      <c r="KNW7" s="2"/>
      <c r="KNX7" s="2"/>
      <c r="KNY7" s="20"/>
      <c r="KNZ7" s="20"/>
      <c r="KOA7" s="21"/>
      <c r="KOB7" s="22"/>
      <c r="KOC7" s="19"/>
      <c r="KOE7" s="2"/>
      <c r="KOF7" s="2"/>
      <c r="KOG7" s="20"/>
      <c r="KOH7" s="20"/>
      <c r="KOI7" s="21"/>
      <c r="KOJ7" s="22"/>
      <c r="KOK7" s="19"/>
      <c r="KOM7" s="2"/>
      <c r="KON7" s="2"/>
      <c r="KOO7" s="20"/>
      <c r="KOP7" s="20"/>
      <c r="KOQ7" s="21"/>
      <c r="KOR7" s="22"/>
      <c r="KOS7" s="19"/>
      <c r="KOU7" s="2"/>
      <c r="KOV7" s="2"/>
      <c r="KOW7" s="20"/>
      <c r="KOX7" s="20"/>
      <c r="KOY7" s="21"/>
      <c r="KOZ7" s="22"/>
      <c r="KPA7" s="19"/>
      <c r="KPC7" s="2"/>
      <c r="KPD7" s="2"/>
      <c r="KPE7" s="20"/>
      <c r="KPF7" s="20"/>
      <c r="KPG7" s="21"/>
      <c r="KPH7" s="22"/>
      <c r="KPI7" s="19"/>
      <c r="KPK7" s="2"/>
      <c r="KPL7" s="2"/>
      <c r="KPM7" s="20"/>
      <c r="KPN7" s="20"/>
      <c r="KPO7" s="21"/>
      <c r="KPP7" s="22"/>
      <c r="KPQ7" s="19"/>
      <c r="KPS7" s="2"/>
      <c r="KPT7" s="2"/>
      <c r="KPU7" s="20"/>
      <c r="KPV7" s="20"/>
      <c r="KPW7" s="21"/>
      <c r="KPX7" s="22"/>
      <c r="KPY7" s="19"/>
      <c r="KQA7" s="2"/>
      <c r="KQB7" s="2"/>
      <c r="KQC7" s="20"/>
      <c r="KQD7" s="20"/>
      <c r="KQE7" s="21"/>
      <c r="KQF7" s="22"/>
      <c r="KQG7" s="19"/>
      <c r="KQI7" s="2"/>
      <c r="KQJ7" s="2"/>
      <c r="KQK7" s="20"/>
      <c r="KQL7" s="20"/>
      <c r="KQM7" s="21"/>
      <c r="KQN7" s="22"/>
      <c r="KQO7" s="19"/>
      <c r="KQQ7" s="2"/>
      <c r="KQR7" s="2"/>
      <c r="KQS7" s="20"/>
      <c r="KQT7" s="20"/>
      <c r="KQU7" s="21"/>
      <c r="KQV7" s="22"/>
      <c r="KQW7" s="19"/>
      <c r="KQY7" s="2"/>
      <c r="KQZ7" s="2"/>
      <c r="KRA7" s="20"/>
      <c r="KRB7" s="20"/>
      <c r="KRC7" s="21"/>
      <c r="KRD7" s="22"/>
      <c r="KRE7" s="19"/>
      <c r="KRG7" s="2"/>
      <c r="KRH7" s="2"/>
      <c r="KRI7" s="20"/>
      <c r="KRJ7" s="20"/>
      <c r="KRK7" s="21"/>
      <c r="KRL7" s="22"/>
      <c r="KRM7" s="19"/>
      <c r="KRO7" s="2"/>
      <c r="KRP7" s="2"/>
      <c r="KRQ7" s="20"/>
      <c r="KRR7" s="20"/>
      <c r="KRS7" s="21"/>
      <c r="KRT7" s="22"/>
      <c r="KRU7" s="19"/>
      <c r="KRW7" s="2"/>
      <c r="KRX7" s="2"/>
      <c r="KRY7" s="20"/>
      <c r="KRZ7" s="20"/>
      <c r="KSA7" s="21"/>
      <c r="KSB7" s="22"/>
      <c r="KSC7" s="19"/>
      <c r="KSE7" s="2"/>
      <c r="KSF7" s="2"/>
      <c r="KSG7" s="20"/>
      <c r="KSH7" s="20"/>
      <c r="KSI7" s="21"/>
      <c r="KSJ7" s="22"/>
      <c r="KSK7" s="19"/>
      <c r="KSM7" s="2"/>
      <c r="KSN7" s="2"/>
      <c r="KSO7" s="20"/>
      <c r="KSP7" s="20"/>
      <c r="KSQ7" s="21"/>
      <c r="KSR7" s="22"/>
      <c r="KSS7" s="19"/>
      <c r="KSU7" s="2"/>
      <c r="KSV7" s="2"/>
      <c r="KSW7" s="20"/>
      <c r="KSX7" s="20"/>
      <c r="KSY7" s="21"/>
      <c r="KSZ7" s="22"/>
      <c r="KTA7" s="19"/>
      <c r="KTC7" s="2"/>
      <c r="KTD7" s="2"/>
      <c r="KTE7" s="20"/>
      <c r="KTF7" s="20"/>
      <c r="KTG7" s="21"/>
      <c r="KTH7" s="22"/>
      <c r="KTI7" s="19"/>
      <c r="KTK7" s="2"/>
      <c r="KTL7" s="2"/>
      <c r="KTM7" s="20"/>
      <c r="KTN7" s="20"/>
      <c r="KTO7" s="21"/>
      <c r="KTP7" s="22"/>
      <c r="KTQ7" s="19"/>
      <c r="KTS7" s="2"/>
      <c r="KTT7" s="2"/>
      <c r="KTU7" s="20"/>
      <c r="KTV7" s="20"/>
      <c r="KTW7" s="21"/>
      <c r="KTX7" s="22"/>
      <c r="KTY7" s="19"/>
      <c r="KUA7" s="2"/>
      <c r="KUB7" s="2"/>
      <c r="KUC7" s="20"/>
      <c r="KUD7" s="20"/>
      <c r="KUE7" s="21"/>
      <c r="KUF7" s="22"/>
      <c r="KUG7" s="19"/>
      <c r="KUI7" s="2"/>
      <c r="KUJ7" s="2"/>
      <c r="KUK7" s="20"/>
      <c r="KUL7" s="20"/>
      <c r="KUM7" s="21"/>
      <c r="KUN7" s="22"/>
      <c r="KUO7" s="19"/>
      <c r="KUQ7" s="2"/>
      <c r="KUR7" s="2"/>
      <c r="KUS7" s="20"/>
      <c r="KUT7" s="20"/>
      <c r="KUU7" s="21"/>
      <c r="KUV7" s="22"/>
      <c r="KUW7" s="19"/>
      <c r="KUY7" s="2"/>
      <c r="KUZ7" s="2"/>
      <c r="KVA7" s="20"/>
      <c r="KVB7" s="20"/>
      <c r="KVC7" s="21"/>
      <c r="KVD7" s="22"/>
      <c r="KVE7" s="19"/>
      <c r="KVG7" s="2"/>
      <c r="KVH7" s="2"/>
      <c r="KVI7" s="20"/>
      <c r="KVJ7" s="20"/>
      <c r="KVK7" s="21"/>
      <c r="KVL7" s="22"/>
      <c r="KVM7" s="19"/>
      <c r="KVO7" s="2"/>
      <c r="KVP7" s="2"/>
      <c r="KVQ7" s="20"/>
      <c r="KVR7" s="20"/>
      <c r="KVS7" s="21"/>
      <c r="KVT7" s="22"/>
      <c r="KVU7" s="19"/>
      <c r="KVW7" s="2"/>
      <c r="KVX7" s="2"/>
      <c r="KVY7" s="20"/>
      <c r="KVZ7" s="20"/>
      <c r="KWA7" s="21"/>
      <c r="KWB7" s="22"/>
      <c r="KWC7" s="19"/>
      <c r="KWE7" s="2"/>
      <c r="KWF7" s="2"/>
      <c r="KWG7" s="20"/>
      <c r="KWH7" s="20"/>
      <c r="KWI7" s="21"/>
      <c r="KWJ7" s="22"/>
      <c r="KWK7" s="19"/>
      <c r="KWM7" s="2"/>
      <c r="KWN7" s="2"/>
      <c r="KWO7" s="20"/>
      <c r="KWP7" s="20"/>
      <c r="KWQ7" s="21"/>
      <c r="KWR7" s="22"/>
      <c r="KWS7" s="19"/>
      <c r="KWU7" s="2"/>
      <c r="KWV7" s="2"/>
      <c r="KWW7" s="20"/>
      <c r="KWX7" s="20"/>
      <c r="KWY7" s="21"/>
      <c r="KWZ7" s="22"/>
      <c r="KXA7" s="19"/>
      <c r="KXC7" s="2"/>
      <c r="KXD7" s="2"/>
      <c r="KXE7" s="20"/>
      <c r="KXF7" s="20"/>
      <c r="KXG7" s="21"/>
      <c r="KXH7" s="22"/>
      <c r="KXI7" s="19"/>
      <c r="KXK7" s="2"/>
      <c r="KXL7" s="2"/>
      <c r="KXM7" s="20"/>
      <c r="KXN7" s="20"/>
      <c r="KXO7" s="21"/>
      <c r="KXP7" s="22"/>
      <c r="KXQ7" s="19"/>
      <c r="KXS7" s="2"/>
      <c r="KXT7" s="2"/>
      <c r="KXU7" s="20"/>
      <c r="KXV7" s="20"/>
      <c r="KXW7" s="21"/>
      <c r="KXX7" s="22"/>
      <c r="KXY7" s="19"/>
      <c r="KYA7" s="2"/>
      <c r="KYB7" s="2"/>
      <c r="KYC7" s="20"/>
      <c r="KYD7" s="20"/>
      <c r="KYE7" s="21"/>
      <c r="KYF7" s="22"/>
      <c r="KYG7" s="19"/>
      <c r="KYI7" s="2"/>
      <c r="KYJ7" s="2"/>
      <c r="KYK7" s="20"/>
      <c r="KYL7" s="20"/>
      <c r="KYM7" s="21"/>
      <c r="KYN7" s="22"/>
      <c r="KYO7" s="19"/>
      <c r="KYQ7" s="2"/>
      <c r="KYR7" s="2"/>
      <c r="KYS7" s="20"/>
      <c r="KYT7" s="20"/>
      <c r="KYU7" s="21"/>
      <c r="KYV7" s="22"/>
      <c r="KYW7" s="19"/>
      <c r="KYY7" s="2"/>
      <c r="KYZ7" s="2"/>
      <c r="KZA7" s="20"/>
      <c r="KZB7" s="20"/>
      <c r="KZC7" s="21"/>
      <c r="KZD7" s="22"/>
      <c r="KZE7" s="19"/>
      <c r="KZG7" s="2"/>
      <c r="KZH7" s="2"/>
      <c r="KZI7" s="20"/>
      <c r="KZJ7" s="20"/>
      <c r="KZK7" s="21"/>
      <c r="KZL7" s="22"/>
      <c r="KZM7" s="19"/>
      <c r="KZO7" s="2"/>
      <c r="KZP7" s="2"/>
      <c r="KZQ7" s="20"/>
      <c r="KZR7" s="20"/>
      <c r="KZS7" s="21"/>
      <c r="KZT7" s="22"/>
      <c r="KZU7" s="19"/>
      <c r="KZW7" s="2"/>
      <c r="KZX7" s="2"/>
      <c r="KZY7" s="20"/>
      <c r="KZZ7" s="20"/>
      <c r="LAA7" s="21"/>
      <c r="LAB7" s="22"/>
      <c r="LAC7" s="19"/>
      <c r="LAE7" s="2"/>
      <c r="LAF7" s="2"/>
      <c r="LAG7" s="20"/>
      <c r="LAH7" s="20"/>
      <c r="LAI7" s="21"/>
      <c r="LAJ7" s="22"/>
      <c r="LAK7" s="19"/>
      <c r="LAM7" s="2"/>
      <c r="LAN7" s="2"/>
      <c r="LAO7" s="20"/>
      <c r="LAP7" s="20"/>
      <c r="LAQ7" s="21"/>
      <c r="LAR7" s="22"/>
      <c r="LAS7" s="19"/>
      <c r="LAU7" s="2"/>
      <c r="LAV7" s="2"/>
      <c r="LAW7" s="20"/>
      <c r="LAX7" s="20"/>
      <c r="LAY7" s="21"/>
      <c r="LAZ7" s="22"/>
      <c r="LBA7" s="19"/>
      <c r="LBC7" s="2"/>
      <c r="LBD7" s="2"/>
      <c r="LBE7" s="20"/>
      <c r="LBF7" s="20"/>
      <c r="LBG7" s="21"/>
      <c r="LBH7" s="22"/>
      <c r="LBI7" s="19"/>
      <c r="LBK7" s="2"/>
      <c r="LBL7" s="2"/>
      <c r="LBM7" s="20"/>
      <c r="LBN7" s="20"/>
      <c r="LBO7" s="21"/>
      <c r="LBP7" s="22"/>
      <c r="LBQ7" s="19"/>
      <c r="LBS7" s="2"/>
      <c r="LBT7" s="2"/>
      <c r="LBU7" s="20"/>
      <c r="LBV7" s="20"/>
      <c r="LBW7" s="21"/>
      <c r="LBX7" s="22"/>
      <c r="LBY7" s="19"/>
      <c r="LCA7" s="2"/>
      <c r="LCB7" s="2"/>
      <c r="LCC7" s="20"/>
      <c r="LCD7" s="20"/>
      <c r="LCE7" s="21"/>
      <c r="LCF7" s="22"/>
      <c r="LCG7" s="19"/>
      <c r="LCI7" s="2"/>
      <c r="LCJ7" s="2"/>
      <c r="LCK7" s="20"/>
      <c r="LCL7" s="20"/>
      <c r="LCM7" s="21"/>
      <c r="LCN7" s="22"/>
      <c r="LCO7" s="19"/>
      <c r="LCQ7" s="2"/>
      <c r="LCR7" s="2"/>
      <c r="LCS7" s="20"/>
      <c r="LCT7" s="20"/>
      <c r="LCU7" s="21"/>
      <c r="LCV7" s="22"/>
      <c r="LCW7" s="19"/>
      <c r="LCY7" s="2"/>
      <c r="LCZ7" s="2"/>
      <c r="LDA7" s="20"/>
      <c r="LDB7" s="20"/>
      <c r="LDC7" s="21"/>
      <c r="LDD7" s="22"/>
      <c r="LDE7" s="19"/>
      <c r="LDG7" s="2"/>
      <c r="LDH7" s="2"/>
      <c r="LDI7" s="20"/>
      <c r="LDJ7" s="20"/>
      <c r="LDK7" s="21"/>
      <c r="LDL7" s="22"/>
      <c r="LDM7" s="19"/>
      <c r="LDO7" s="2"/>
      <c r="LDP7" s="2"/>
      <c r="LDQ7" s="20"/>
      <c r="LDR7" s="20"/>
      <c r="LDS7" s="21"/>
      <c r="LDT7" s="22"/>
      <c r="LDU7" s="19"/>
      <c r="LDW7" s="2"/>
      <c r="LDX7" s="2"/>
      <c r="LDY7" s="20"/>
      <c r="LDZ7" s="20"/>
      <c r="LEA7" s="21"/>
      <c r="LEB7" s="22"/>
      <c r="LEC7" s="19"/>
      <c r="LEE7" s="2"/>
      <c r="LEF7" s="2"/>
      <c r="LEG7" s="20"/>
      <c r="LEH7" s="20"/>
      <c r="LEI7" s="21"/>
      <c r="LEJ7" s="22"/>
      <c r="LEK7" s="19"/>
      <c r="LEM7" s="2"/>
      <c r="LEN7" s="2"/>
      <c r="LEO7" s="20"/>
      <c r="LEP7" s="20"/>
      <c r="LEQ7" s="21"/>
      <c r="LER7" s="22"/>
      <c r="LES7" s="19"/>
      <c r="LEU7" s="2"/>
      <c r="LEV7" s="2"/>
      <c r="LEW7" s="20"/>
      <c r="LEX7" s="20"/>
      <c r="LEY7" s="21"/>
      <c r="LEZ7" s="22"/>
      <c r="LFA7" s="19"/>
      <c r="LFC7" s="2"/>
      <c r="LFD7" s="2"/>
      <c r="LFE7" s="20"/>
      <c r="LFF7" s="20"/>
      <c r="LFG7" s="21"/>
      <c r="LFH7" s="22"/>
      <c r="LFI7" s="19"/>
      <c r="LFK7" s="2"/>
      <c r="LFL7" s="2"/>
      <c r="LFM7" s="20"/>
      <c r="LFN7" s="20"/>
      <c r="LFO7" s="21"/>
      <c r="LFP7" s="22"/>
      <c r="LFQ7" s="19"/>
      <c r="LFS7" s="2"/>
      <c r="LFT7" s="2"/>
      <c r="LFU7" s="20"/>
      <c r="LFV7" s="20"/>
      <c r="LFW7" s="21"/>
      <c r="LFX7" s="22"/>
      <c r="LFY7" s="19"/>
      <c r="LGA7" s="2"/>
      <c r="LGB7" s="2"/>
      <c r="LGC7" s="20"/>
      <c r="LGD7" s="20"/>
      <c r="LGE7" s="21"/>
      <c r="LGF7" s="22"/>
      <c r="LGG7" s="19"/>
      <c r="LGI7" s="2"/>
      <c r="LGJ7" s="2"/>
      <c r="LGK7" s="20"/>
      <c r="LGL7" s="20"/>
      <c r="LGM7" s="21"/>
      <c r="LGN7" s="22"/>
      <c r="LGO7" s="19"/>
      <c r="LGQ7" s="2"/>
      <c r="LGR7" s="2"/>
      <c r="LGS7" s="20"/>
      <c r="LGT7" s="20"/>
      <c r="LGU7" s="21"/>
      <c r="LGV7" s="22"/>
      <c r="LGW7" s="19"/>
      <c r="LGY7" s="2"/>
      <c r="LGZ7" s="2"/>
      <c r="LHA7" s="20"/>
      <c r="LHB7" s="20"/>
      <c r="LHC7" s="21"/>
      <c r="LHD7" s="22"/>
      <c r="LHE7" s="19"/>
      <c r="LHG7" s="2"/>
      <c r="LHH7" s="2"/>
      <c r="LHI7" s="20"/>
      <c r="LHJ7" s="20"/>
      <c r="LHK7" s="21"/>
      <c r="LHL7" s="22"/>
      <c r="LHM7" s="19"/>
      <c r="LHO7" s="2"/>
      <c r="LHP7" s="2"/>
      <c r="LHQ7" s="20"/>
      <c r="LHR7" s="20"/>
      <c r="LHS7" s="21"/>
      <c r="LHT7" s="22"/>
      <c r="LHU7" s="19"/>
      <c r="LHW7" s="2"/>
      <c r="LHX7" s="2"/>
      <c r="LHY7" s="20"/>
      <c r="LHZ7" s="20"/>
      <c r="LIA7" s="21"/>
      <c r="LIB7" s="22"/>
      <c r="LIC7" s="19"/>
      <c r="LIE7" s="2"/>
      <c r="LIF7" s="2"/>
      <c r="LIG7" s="20"/>
      <c r="LIH7" s="20"/>
      <c r="LII7" s="21"/>
      <c r="LIJ7" s="22"/>
      <c r="LIK7" s="19"/>
      <c r="LIM7" s="2"/>
      <c r="LIN7" s="2"/>
      <c r="LIO7" s="20"/>
      <c r="LIP7" s="20"/>
      <c r="LIQ7" s="21"/>
      <c r="LIR7" s="22"/>
      <c r="LIS7" s="19"/>
      <c r="LIU7" s="2"/>
      <c r="LIV7" s="2"/>
      <c r="LIW7" s="20"/>
      <c r="LIX7" s="20"/>
      <c r="LIY7" s="21"/>
      <c r="LIZ7" s="22"/>
      <c r="LJA7" s="19"/>
      <c r="LJC7" s="2"/>
      <c r="LJD7" s="2"/>
      <c r="LJE7" s="20"/>
      <c r="LJF7" s="20"/>
      <c r="LJG7" s="21"/>
      <c r="LJH7" s="22"/>
      <c r="LJI7" s="19"/>
      <c r="LJK7" s="2"/>
      <c r="LJL7" s="2"/>
      <c r="LJM7" s="20"/>
      <c r="LJN7" s="20"/>
      <c r="LJO7" s="21"/>
      <c r="LJP7" s="22"/>
      <c r="LJQ7" s="19"/>
      <c r="LJS7" s="2"/>
      <c r="LJT7" s="2"/>
      <c r="LJU7" s="20"/>
      <c r="LJV7" s="20"/>
      <c r="LJW7" s="21"/>
      <c r="LJX7" s="22"/>
      <c r="LJY7" s="19"/>
      <c r="LKA7" s="2"/>
      <c r="LKB7" s="2"/>
      <c r="LKC7" s="20"/>
      <c r="LKD7" s="20"/>
      <c r="LKE7" s="21"/>
      <c r="LKF7" s="22"/>
      <c r="LKG7" s="19"/>
      <c r="LKI7" s="2"/>
      <c r="LKJ7" s="2"/>
      <c r="LKK7" s="20"/>
      <c r="LKL7" s="20"/>
      <c r="LKM7" s="21"/>
      <c r="LKN7" s="22"/>
      <c r="LKO7" s="19"/>
      <c r="LKQ7" s="2"/>
      <c r="LKR7" s="2"/>
      <c r="LKS7" s="20"/>
      <c r="LKT7" s="20"/>
      <c r="LKU7" s="21"/>
      <c r="LKV7" s="22"/>
      <c r="LKW7" s="19"/>
      <c r="LKY7" s="2"/>
      <c r="LKZ7" s="2"/>
      <c r="LLA7" s="20"/>
      <c r="LLB7" s="20"/>
      <c r="LLC7" s="21"/>
      <c r="LLD7" s="22"/>
      <c r="LLE7" s="19"/>
      <c r="LLG7" s="2"/>
      <c r="LLH7" s="2"/>
      <c r="LLI7" s="20"/>
      <c r="LLJ7" s="20"/>
      <c r="LLK7" s="21"/>
      <c r="LLL7" s="22"/>
      <c r="LLM7" s="19"/>
      <c r="LLO7" s="2"/>
      <c r="LLP7" s="2"/>
      <c r="LLQ7" s="20"/>
      <c r="LLR7" s="20"/>
      <c r="LLS7" s="21"/>
      <c r="LLT7" s="22"/>
      <c r="LLU7" s="19"/>
      <c r="LLW7" s="2"/>
      <c r="LLX7" s="2"/>
      <c r="LLY7" s="20"/>
      <c r="LLZ7" s="20"/>
      <c r="LMA7" s="21"/>
      <c r="LMB7" s="22"/>
      <c r="LMC7" s="19"/>
      <c r="LME7" s="2"/>
      <c r="LMF7" s="2"/>
      <c r="LMG7" s="20"/>
      <c r="LMH7" s="20"/>
      <c r="LMI7" s="21"/>
      <c r="LMJ7" s="22"/>
      <c r="LMK7" s="19"/>
      <c r="LMM7" s="2"/>
      <c r="LMN7" s="2"/>
      <c r="LMO7" s="20"/>
      <c r="LMP7" s="20"/>
      <c r="LMQ7" s="21"/>
      <c r="LMR7" s="22"/>
      <c r="LMS7" s="19"/>
      <c r="LMU7" s="2"/>
      <c r="LMV7" s="2"/>
      <c r="LMW7" s="20"/>
      <c r="LMX7" s="20"/>
      <c r="LMY7" s="21"/>
      <c r="LMZ7" s="22"/>
      <c r="LNA7" s="19"/>
      <c r="LNC7" s="2"/>
      <c r="LND7" s="2"/>
      <c r="LNE7" s="20"/>
      <c r="LNF7" s="20"/>
      <c r="LNG7" s="21"/>
      <c r="LNH7" s="22"/>
      <c r="LNI7" s="19"/>
      <c r="LNK7" s="2"/>
      <c r="LNL7" s="2"/>
      <c r="LNM7" s="20"/>
      <c r="LNN7" s="20"/>
      <c r="LNO7" s="21"/>
      <c r="LNP7" s="22"/>
      <c r="LNQ7" s="19"/>
      <c r="LNS7" s="2"/>
      <c r="LNT7" s="2"/>
      <c r="LNU7" s="20"/>
      <c r="LNV7" s="20"/>
      <c r="LNW7" s="21"/>
      <c r="LNX7" s="22"/>
      <c r="LNY7" s="19"/>
      <c r="LOA7" s="2"/>
      <c r="LOB7" s="2"/>
      <c r="LOC7" s="20"/>
      <c r="LOD7" s="20"/>
      <c r="LOE7" s="21"/>
      <c r="LOF7" s="22"/>
      <c r="LOG7" s="19"/>
      <c r="LOI7" s="2"/>
      <c r="LOJ7" s="2"/>
      <c r="LOK7" s="20"/>
      <c r="LOL7" s="20"/>
      <c r="LOM7" s="21"/>
      <c r="LON7" s="22"/>
      <c r="LOO7" s="19"/>
      <c r="LOQ7" s="2"/>
      <c r="LOR7" s="2"/>
      <c r="LOS7" s="20"/>
      <c r="LOT7" s="20"/>
      <c r="LOU7" s="21"/>
      <c r="LOV7" s="22"/>
      <c r="LOW7" s="19"/>
      <c r="LOY7" s="2"/>
      <c r="LOZ7" s="2"/>
      <c r="LPA7" s="20"/>
      <c r="LPB7" s="20"/>
      <c r="LPC7" s="21"/>
      <c r="LPD7" s="22"/>
      <c r="LPE7" s="19"/>
      <c r="LPG7" s="2"/>
      <c r="LPH7" s="2"/>
      <c r="LPI7" s="20"/>
      <c r="LPJ7" s="20"/>
      <c r="LPK7" s="21"/>
      <c r="LPL7" s="22"/>
      <c r="LPM7" s="19"/>
      <c r="LPO7" s="2"/>
      <c r="LPP7" s="2"/>
      <c r="LPQ7" s="20"/>
      <c r="LPR7" s="20"/>
      <c r="LPS7" s="21"/>
      <c r="LPT7" s="22"/>
      <c r="LPU7" s="19"/>
      <c r="LPW7" s="2"/>
      <c r="LPX7" s="2"/>
      <c r="LPY7" s="20"/>
      <c r="LPZ7" s="20"/>
      <c r="LQA7" s="21"/>
      <c r="LQB7" s="22"/>
      <c r="LQC7" s="19"/>
      <c r="LQE7" s="2"/>
      <c r="LQF7" s="2"/>
      <c r="LQG7" s="20"/>
      <c r="LQH7" s="20"/>
      <c r="LQI7" s="21"/>
      <c r="LQJ7" s="22"/>
      <c r="LQK7" s="19"/>
      <c r="LQM7" s="2"/>
      <c r="LQN7" s="2"/>
      <c r="LQO7" s="20"/>
      <c r="LQP7" s="20"/>
      <c r="LQQ7" s="21"/>
      <c r="LQR7" s="22"/>
      <c r="LQS7" s="19"/>
      <c r="LQU7" s="2"/>
      <c r="LQV7" s="2"/>
      <c r="LQW7" s="20"/>
      <c r="LQX7" s="20"/>
      <c r="LQY7" s="21"/>
      <c r="LQZ7" s="22"/>
      <c r="LRA7" s="19"/>
      <c r="LRC7" s="2"/>
      <c r="LRD7" s="2"/>
      <c r="LRE7" s="20"/>
      <c r="LRF7" s="20"/>
      <c r="LRG7" s="21"/>
      <c r="LRH7" s="22"/>
      <c r="LRI7" s="19"/>
      <c r="LRK7" s="2"/>
      <c r="LRL7" s="2"/>
      <c r="LRM7" s="20"/>
      <c r="LRN7" s="20"/>
      <c r="LRO7" s="21"/>
      <c r="LRP7" s="22"/>
      <c r="LRQ7" s="19"/>
      <c r="LRS7" s="2"/>
      <c r="LRT7" s="2"/>
      <c r="LRU7" s="20"/>
      <c r="LRV7" s="20"/>
      <c r="LRW7" s="21"/>
      <c r="LRX7" s="22"/>
      <c r="LRY7" s="19"/>
      <c r="LSA7" s="2"/>
      <c r="LSB7" s="2"/>
      <c r="LSC7" s="20"/>
      <c r="LSD7" s="20"/>
      <c r="LSE7" s="21"/>
      <c r="LSF7" s="22"/>
      <c r="LSG7" s="19"/>
      <c r="LSI7" s="2"/>
      <c r="LSJ7" s="2"/>
      <c r="LSK7" s="20"/>
      <c r="LSL7" s="20"/>
      <c r="LSM7" s="21"/>
      <c r="LSN7" s="22"/>
      <c r="LSO7" s="19"/>
      <c r="LSQ7" s="2"/>
      <c r="LSR7" s="2"/>
      <c r="LSS7" s="20"/>
      <c r="LST7" s="20"/>
      <c r="LSU7" s="21"/>
      <c r="LSV7" s="22"/>
      <c r="LSW7" s="19"/>
      <c r="LSY7" s="2"/>
      <c r="LSZ7" s="2"/>
      <c r="LTA7" s="20"/>
      <c r="LTB7" s="20"/>
      <c r="LTC7" s="21"/>
      <c r="LTD7" s="22"/>
      <c r="LTE7" s="19"/>
      <c r="LTG7" s="2"/>
      <c r="LTH7" s="2"/>
      <c r="LTI7" s="20"/>
      <c r="LTJ7" s="20"/>
      <c r="LTK7" s="21"/>
      <c r="LTL7" s="22"/>
      <c r="LTM7" s="19"/>
      <c r="LTO7" s="2"/>
      <c r="LTP7" s="2"/>
      <c r="LTQ7" s="20"/>
      <c r="LTR7" s="20"/>
      <c r="LTS7" s="21"/>
      <c r="LTT7" s="22"/>
      <c r="LTU7" s="19"/>
      <c r="LTW7" s="2"/>
      <c r="LTX7" s="2"/>
      <c r="LTY7" s="20"/>
      <c r="LTZ7" s="20"/>
      <c r="LUA7" s="21"/>
      <c r="LUB7" s="22"/>
      <c r="LUC7" s="19"/>
      <c r="LUE7" s="2"/>
      <c r="LUF7" s="2"/>
      <c r="LUG7" s="20"/>
      <c r="LUH7" s="20"/>
      <c r="LUI7" s="21"/>
      <c r="LUJ7" s="22"/>
      <c r="LUK7" s="19"/>
      <c r="LUM7" s="2"/>
      <c r="LUN7" s="2"/>
      <c r="LUO7" s="20"/>
      <c r="LUP7" s="20"/>
      <c r="LUQ7" s="21"/>
      <c r="LUR7" s="22"/>
      <c r="LUS7" s="19"/>
      <c r="LUU7" s="2"/>
      <c r="LUV7" s="2"/>
      <c r="LUW7" s="20"/>
      <c r="LUX7" s="20"/>
      <c r="LUY7" s="21"/>
      <c r="LUZ7" s="22"/>
      <c r="LVA7" s="19"/>
      <c r="LVC7" s="2"/>
      <c r="LVD7" s="2"/>
      <c r="LVE7" s="20"/>
      <c r="LVF7" s="20"/>
      <c r="LVG7" s="21"/>
      <c r="LVH7" s="22"/>
      <c r="LVI7" s="19"/>
      <c r="LVK7" s="2"/>
      <c r="LVL7" s="2"/>
      <c r="LVM7" s="20"/>
      <c r="LVN7" s="20"/>
      <c r="LVO7" s="21"/>
      <c r="LVP7" s="22"/>
      <c r="LVQ7" s="19"/>
      <c r="LVS7" s="2"/>
      <c r="LVT7" s="2"/>
      <c r="LVU7" s="20"/>
      <c r="LVV7" s="20"/>
      <c r="LVW7" s="21"/>
      <c r="LVX7" s="22"/>
      <c r="LVY7" s="19"/>
      <c r="LWA7" s="2"/>
      <c r="LWB7" s="2"/>
      <c r="LWC7" s="20"/>
      <c r="LWD7" s="20"/>
      <c r="LWE7" s="21"/>
      <c r="LWF7" s="22"/>
      <c r="LWG7" s="19"/>
      <c r="LWI7" s="2"/>
      <c r="LWJ7" s="2"/>
      <c r="LWK7" s="20"/>
      <c r="LWL7" s="20"/>
      <c r="LWM7" s="21"/>
      <c r="LWN7" s="22"/>
      <c r="LWO7" s="19"/>
      <c r="LWQ7" s="2"/>
      <c r="LWR7" s="2"/>
      <c r="LWS7" s="20"/>
      <c r="LWT7" s="20"/>
      <c r="LWU7" s="21"/>
      <c r="LWV7" s="22"/>
      <c r="LWW7" s="19"/>
      <c r="LWY7" s="2"/>
      <c r="LWZ7" s="2"/>
      <c r="LXA7" s="20"/>
      <c r="LXB7" s="20"/>
      <c r="LXC7" s="21"/>
      <c r="LXD7" s="22"/>
      <c r="LXE7" s="19"/>
      <c r="LXG7" s="2"/>
      <c r="LXH7" s="2"/>
      <c r="LXI7" s="20"/>
      <c r="LXJ7" s="20"/>
      <c r="LXK7" s="21"/>
      <c r="LXL7" s="22"/>
      <c r="LXM7" s="19"/>
      <c r="LXO7" s="2"/>
      <c r="LXP7" s="2"/>
      <c r="LXQ7" s="20"/>
      <c r="LXR7" s="20"/>
      <c r="LXS7" s="21"/>
      <c r="LXT7" s="22"/>
      <c r="LXU7" s="19"/>
      <c r="LXW7" s="2"/>
      <c r="LXX7" s="2"/>
      <c r="LXY7" s="20"/>
      <c r="LXZ7" s="20"/>
      <c r="LYA7" s="21"/>
      <c r="LYB7" s="22"/>
      <c r="LYC7" s="19"/>
      <c r="LYE7" s="2"/>
      <c r="LYF7" s="2"/>
      <c r="LYG7" s="20"/>
      <c r="LYH7" s="20"/>
      <c r="LYI7" s="21"/>
      <c r="LYJ7" s="22"/>
      <c r="LYK7" s="19"/>
      <c r="LYM7" s="2"/>
      <c r="LYN7" s="2"/>
      <c r="LYO7" s="20"/>
      <c r="LYP7" s="20"/>
      <c r="LYQ7" s="21"/>
      <c r="LYR7" s="22"/>
      <c r="LYS7" s="19"/>
      <c r="LYU7" s="2"/>
      <c r="LYV7" s="2"/>
      <c r="LYW7" s="20"/>
      <c r="LYX7" s="20"/>
      <c r="LYY7" s="21"/>
      <c r="LYZ7" s="22"/>
      <c r="LZA7" s="19"/>
      <c r="LZC7" s="2"/>
      <c r="LZD7" s="2"/>
      <c r="LZE7" s="20"/>
      <c r="LZF7" s="20"/>
      <c r="LZG7" s="21"/>
      <c r="LZH7" s="22"/>
      <c r="LZI7" s="19"/>
      <c r="LZK7" s="2"/>
      <c r="LZL7" s="2"/>
      <c r="LZM7" s="20"/>
      <c r="LZN7" s="20"/>
      <c r="LZO7" s="21"/>
      <c r="LZP7" s="22"/>
      <c r="LZQ7" s="19"/>
      <c r="LZS7" s="2"/>
      <c r="LZT7" s="2"/>
      <c r="LZU7" s="20"/>
      <c r="LZV7" s="20"/>
      <c r="LZW7" s="21"/>
      <c r="LZX7" s="22"/>
      <c r="LZY7" s="19"/>
      <c r="MAA7" s="2"/>
      <c r="MAB7" s="2"/>
      <c r="MAC7" s="20"/>
      <c r="MAD7" s="20"/>
      <c r="MAE7" s="21"/>
      <c r="MAF7" s="22"/>
      <c r="MAG7" s="19"/>
      <c r="MAI7" s="2"/>
      <c r="MAJ7" s="2"/>
      <c r="MAK7" s="20"/>
      <c r="MAL7" s="20"/>
      <c r="MAM7" s="21"/>
      <c r="MAN7" s="22"/>
      <c r="MAO7" s="19"/>
      <c r="MAQ7" s="2"/>
      <c r="MAR7" s="2"/>
      <c r="MAS7" s="20"/>
      <c r="MAT7" s="20"/>
      <c r="MAU7" s="21"/>
      <c r="MAV7" s="22"/>
      <c r="MAW7" s="19"/>
      <c r="MAY7" s="2"/>
      <c r="MAZ7" s="2"/>
      <c r="MBA7" s="20"/>
      <c r="MBB7" s="20"/>
      <c r="MBC7" s="21"/>
      <c r="MBD7" s="22"/>
      <c r="MBE7" s="19"/>
      <c r="MBG7" s="2"/>
      <c r="MBH7" s="2"/>
      <c r="MBI7" s="20"/>
      <c r="MBJ7" s="20"/>
      <c r="MBK7" s="21"/>
      <c r="MBL7" s="22"/>
      <c r="MBM7" s="19"/>
      <c r="MBO7" s="2"/>
      <c r="MBP7" s="2"/>
      <c r="MBQ7" s="20"/>
      <c r="MBR7" s="20"/>
      <c r="MBS7" s="21"/>
      <c r="MBT7" s="22"/>
      <c r="MBU7" s="19"/>
      <c r="MBW7" s="2"/>
      <c r="MBX7" s="2"/>
      <c r="MBY7" s="20"/>
      <c r="MBZ7" s="20"/>
      <c r="MCA7" s="21"/>
      <c r="MCB7" s="22"/>
      <c r="MCC7" s="19"/>
      <c r="MCE7" s="2"/>
      <c r="MCF7" s="2"/>
      <c r="MCG7" s="20"/>
      <c r="MCH7" s="20"/>
      <c r="MCI7" s="21"/>
      <c r="MCJ7" s="22"/>
      <c r="MCK7" s="19"/>
      <c r="MCM7" s="2"/>
      <c r="MCN7" s="2"/>
      <c r="MCO7" s="20"/>
      <c r="MCP7" s="20"/>
      <c r="MCQ7" s="21"/>
      <c r="MCR7" s="22"/>
      <c r="MCS7" s="19"/>
      <c r="MCU7" s="2"/>
      <c r="MCV7" s="2"/>
      <c r="MCW7" s="20"/>
      <c r="MCX7" s="20"/>
      <c r="MCY7" s="21"/>
      <c r="MCZ7" s="22"/>
      <c r="MDA7" s="19"/>
      <c r="MDC7" s="2"/>
      <c r="MDD7" s="2"/>
      <c r="MDE7" s="20"/>
      <c r="MDF7" s="20"/>
      <c r="MDG7" s="21"/>
      <c r="MDH7" s="22"/>
      <c r="MDI7" s="19"/>
      <c r="MDK7" s="2"/>
      <c r="MDL7" s="2"/>
      <c r="MDM7" s="20"/>
      <c r="MDN7" s="20"/>
      <c r="MDO7" s="21"/>
      <c r="MDP7" s="22"/>
      <c r="MDQ7" s="19"/>
      <c r="MDS7" s="2"/>
      <c r="MDT7" s="2"/>
      <c r="MDU7" s="20"/>
      <c r="MDV7" s="20"/>
      <c r="MDW7" s="21"/>
      <c r="MDX7" s="22"/>
      <c r="MDY7" s="19"/>
      <c r="MEA7" s="2"/>
      <c r="MEB7" s="2"/>
      <c r="MEC7" s="20"/>
      <c r="MED7" s="20"/>
      <c r="MEE7" s="21"/>
      <c r="MEF7" s="22"/>
      <c r="MEG7" s="19"/>
      <c r="MEI7" s="2"/>
      <c r="MEJ7" s="2"/>
      <c r="MEK7" s="20"/>
      <c r="MEL7" s="20"/>
      <c r="MEM7" s="21"/>
      <c r="MEN7" s="22"/>
      <c r="MEO7" s="19"/>
      <c r="MEQ7" s="2"/>
      <c r="MER7" s="2"/>
      <c r="MES7" s="20"/>
      <c r="MET7" s="20"/>
      <c r="MEU7" s="21"/>
      <c r="MEV7" s="22"/>
      <c r="MEW7" s="19"/>
      <c r="MEY7" s="2"/>
      <c r="MEZ7" s="2"/>
      <c r="MFA7" s="20"/>
      <c r="MFB7" s="20"/>
      <c r="MFC7" s="21"/>
      <c r="MFD7" s="22"/>
      <c r="MFE7" s="19"/>
      <c r="MFG7" s="2"/>
      <c r="MFH7" s="2"/>
      <c r="MFI7" s="20"/>
      <c r="MFJ7" s="20"/>
      <c r="MFK7" s="21"/>
      <c r="MFL7" s="22"/>
      <c r="MFM7" s="19"/>
      <c r="MFO7" s="2"/>
      <c r="MFP7" s="2"/>
      <c r="MFQ7" s="20"/>
      <c r="MFR7" s="20"/>
      <c r="MFS7" s="21"/>
      <c r="MFT7" s="22"/>
      <c r="MFU7" s="19"/>
      <c r="MFW7" s="2"/>
      <c r="MFX7" s="2"/>
      <c r="MFY7" s="20"/>
      <c r="MFZ7" s="20"/>
      <c r="MGA7" s="21"/>
      <c r="MGB7" s="22"/>
      <c r="MGC7" s="19"/>
      <c r="MGE7" s="2"/>
      <c r="MGF7" s="2"/>
      <c r="MGG7" s="20"/>
      <c r="MGH7" s="20"/>
      <c r="MGI7" s="21"/>
      <c r="MGJ7" s="22"/>
      <c r="MGK7" s="19"/>
      <c r="MGM7" s="2"/>
      <c r="MGN7" s="2"/>
      <c r="MGO7" s="20"/>
      <c r="MGP7" s="20"/>
      <c r="MGQ7" s="21"/>
      <c r="MGR7" s="22"/>
      <c r="MGS7" s="19"/>
      <c r="MGU7" s="2"/>
      <c r="MGV7" s="2"/>
      <c r="MGW7" s="20"/>
      <c r="MGX7" s="20"/>
      <c r="MGY7" s="21"/>
      <c r="MGZ7" s="22"/>
      <c r="MHA7" s="19"/>
      <c r="MHC7" s="2"/>
      <c r="MHD7" s="2"/>
      <c r="MHE7" s="20"/>
      <c r="MHF7" s="20"/>
      <c r="MHG7" s="21"/>
      <c r="MHH7" s="22"/>
      <c r="MHI7" s="19"/>
      <c r="MHK7" s="2"/>
      <c r="MHL7" s="2"/>
      <c r="MHM7" s="20"/>
      <c r="MHN7" s="20"/>
      <c r="MHO7" s="21"/>
      <c r="MHP7" s="22"/>
      <c r="MHQ7" s="19"/>
      <c r="MHS7" s="2"/>
      <c r="MHT7" s="2"/>
      <c r="MHU7" s="20"/>
      <c r="MHV7" s="20"/>
      <c r="MHW7" s="21"/>
      <c r="MHX7" s="22"/>
      <c r="MHY7" s="19"/>
      <c r="MIA7" s="2"/>
      <c r="MIB7" s="2"/>
      <c r="MIC7" s="20"/>
      <c r="MID7" s="20"/>
      <c r="MIE7" s="21"/>
      <c r="MIF7" s="22"/>
      <c r="MIG7" s="19"/>
      <c r="MII7" s="2"/>
      <c r="MIJ7" s="2"/>
      <c r="MIK7" s="20"/>
      <c r="MIL7" s="20"/>
      <c r="MIM7" s="21"/>
      <c r="MIN7" s="22"/>
      <c r="MIO7" s="19"/>
      <c r="MIQ7" s="2"/>
      <c r="MIR7" s="2"/>
      <c r="MIS7" s="20"/>
      <c r="MIT7" s="20"/>
      <c r="MIU7" s="21"/>
      <c r="MIV7" s="22"/>
      <c r="MIW7" s="19"/>
      <c r="MIY7" s="2"/>
      <c r="MIZ7" s="2"/>
      <c r="MJA7" s="20"/>
      <c r="MJB7" s="20"/>
      <c r="MJC7" s="21"/>
      <c r="MJD7" s="22"/>
      <c r="MJE7" s="19"/>
      <c r="MJG7" s="2"/>
      <c r="MJH7" s="2"/>
      <c r="MJI7" s="20"/>
      <c r="MJJ7" s="20"/>
      <c r="MJK7" s="21"/>
      <c r="MJL7" s="22"/>
      <c r="MJM7" s="19"/>
      <c r="MJO7" s="2"/>
      <c r="MJP7" s="2"/>
      <c r="MJQ7" s="20"/>
      <c r="MJR7" s="20"/>
      <c r="MJS7" s="21"/>
      <c r="MJT7" s="22"/>
      <c r="MJU7" s="19"/>
      <c r="MJW7" s="2"/>
      <c r="MJX7" s="2"/>
      <c r="MJY7" s="20"/>
      <c r="MJZ7" s="20"/>
      <c r="MKA7" s="21"/>
      <c r="MKB7" s="22"/>
      <c r="MKC7" s="19"/>
      <c r="MKE7" s="2"/>
      <c r="MKF7" s="2"/>
      <c r="MKG7" s="20"/>
      <c r="MKH7" s="20"/>
      <c r="MKI7" s="21"/>
      <c r="MKJ7" s="22"/>
      <c r="MKK7" s="19"/>
      <c r="MKM7" s="2"/>
      <c r="MKN7" s="2"/>
      <c r="MKO7" s="20"/>
      <c r="MKP7" s="20"/>
      <c r="MKQ7" s="21"/>
      <c r="MKR7" s="22"/>
      <c r="MKS7" s="19"/>
      <c r="MKU7" s="2"/>
      <c r="MKV7" s="2"/>
      <c r="MKW7" s="20"/>
      <c r="MKX7" s="20"/>
      <c r="MKY7" s="21"/>
      <c r="MKZ7" s="22"/>
      <c r="MLA7" s="19"/>
      <c r="MLC7" s="2"/>
      <c r="MLD7" s="2"/>
      <c r="MLE7" s="20"/>
      <c r="MLF7" s="20"/>
      <c r="MLG7" s="21"/>
      <c r="MLH7" s="22"/>
      <c r="MLI7" s="19"/>
      <c r="MLK7" s="2"/>
      <c r="MLL7" s="2"/>
      <c r="MLM7" s="20"/>
      <c r="MLN7" s="20"/>
      <c r="MLO7" s="21"/>
      <c r="MLP7" s="22"/>
      <c r="MLQ7" s="19"/>
      <c r="MLS7" s="2"/>
      <c r="MLT7" s="2"/>
      <c r="MLU7" s="20"/>
      <c r="MLV7" s="20"/>
      <c r="MLW7" s="21"/>
      <c r="MLX7" s="22"/>
      <c r="MLY7" s="19"/>
      <c r="MMA7" s="2"/>
      <c r="MMB7" s="2"/>
      <c r="MMC7" s="20"/>
      <c r="MMD7" s="20"/>
      <c r="MME7" s="21"/>
      <c r="MMF7" s="22"/>
      <c r="MMG7" s="19"/>
      <c r="MMI7" s="2"/>
      <c r="MMJ7" s="2"/>
      <c r="MMK7" s="20"/>
      <c r="MML7" s="20"/>
      <c r="MMM7" s="21"/>
      <c r="MMN7" s="22"/>
      <c r="MMO7" s="19"/>
      <c r="MMQ7" s="2"/>
      <c r="MMR7" s="2"/>
      <c r="MMS7" s="20"/>
      <c r="MMT7" s="20"/>
      <c r="MMU7" s="21"/>
      <c r="MMV7" s="22"/>
      <c r="MMW7" s="19"/>
      <c r="MMY7" s="2"/>
      <c r="MMZ7" s="2"/>
      <c r="MNA7" s="20"/>
      <c r="MNB7" s="20"/>
      <c r="MNC7" s="21"/>
      <c r="MND7" s="22"/>
      <c r="MNE7" s="19"/>
      <c r="MNG7" s="2"/>
      <c r="MNH7" s="2"/>
      <c r="MNI7" s="20"/>
      <c r="MNJ7" s="20"/>
      <c r="MNK7" s="21"/>
      <c r="MNL7" s="22"/>
      <c r="MNM7" s="19"/>
      <c r="MNO7" s="2"/>
      <c r="MNP7" s="2"/>
      <c r="MNQ7" s="20"/>
      <c r="MNR7" s="20"/>
      <c r="MNS7" s="21"/>
      <c r="MNT7" s="22"/>
      <c r="MNU7" s="19"/>
      <c r="MNW7" s="2"/>
      <c r="MNX7" s="2"/>
      <c r="MNY7" s="20"/>
      <c r="MNZ7" s="20"/>
      <c r="MOA7" s="21"/>
      <c r="MOB7" s="22"/>
      <c r="MOC7" s="19"/>
      <c r="MOE7" s="2"/>
      <c r="MOF7" s="2"/>
      <c r="MOG7" s="20"/>
      <c r="MOH7" s="20"/>
      <c r="MOI7" s="21"/>
      <c r="MOJ7" s="22"/>
      <c r="MOK7" s="19"/>
      <c r="MOM7" s="2"/>
      <c r="MON7" s="2"/>
      <c r="MOO7" s="20"/>
      <c r="MOP7" s="20"/>
      <c r="MOQ7" s="21"/>
      <c r="MOR7" s="22"/>
      <c r="MOS7" s="19"/>
      <c r="MOU7" s="2"/>
      <c r="MOV7" s="2"/>
      <c r="MOW7" s="20"/>
      <c r="MOX7" s="20"/>
      <c r="MOY7" s="21"/>
      <c r="MOZ7" s="22"/>
      <c r="MPA7" s="19"/>
      <c r="MPC7" s="2"/>
      <c r="MPD7" s="2"/>
      <c r="MPE7" s="20"/>
      <c r="MPF7" s="20"/>
      <c r="MPG7" s="21"/>
      <c r="MPH7" s="22"/>
      <c r="MPI7" s="19"/>
      <c r="MPK7" s="2"/>
      <c r="MPL7" s="2"/>
      <c r="MPM7" s="20"/>
      <c r="MPN7" s="20"/>
      <c r="MPO7" s="21"/>
      <c r="MPP7" s="22"/>
      <c r="MPQ7" s="19"/>
      <c r="MPS7" s="2"/>
      <c r="MPT7" s="2"/>
      <c r="MPU7" s="20"/>
      <c r="MPV7" s="20"/>
      <c r="MPW7" s="21"/>
      <c r="MPX7" s="22"/>
      <c r="MPY7" s="19"/>
      <c r="MQA7" s="2"/>
      <c r="MQB7" s="2"/>
      <c r="MQC7" s="20"/>
      <c r="MQD7" s="20"/>
      <c r="MQE7" s="21"/>
      <c r="MQF7" s="22"/>
      <c r="MQG7" s="19"/>
      <c r="MQI7" s="2"/>
      <c r="MQJ7" s="2"/>
      <c r="MQK7" s="20"/>
      <c r="MQL7" s="20"/>
      <c r="MQM7" s="21"/>
      <c r="MQN7" s="22"/>
      <c r="MQO7" s="19"/>
      <c r="MQQ7" s="2"/>
      <c r="MQR7" s="2"/>
      <c r="MQS7" s="20"/>
      <c r="MQT7" s="20"/>
      <c r="MQU7" s="21"/>
      <c r="MQV7" s="22"/>
      <c r="MQW7" s="19"/>
      <c r="MQY7" s="2"/>
      <c r="MQZ7" s="2"/>
      <c r="MRA7" s="20"/>
      <c r="MRB7" s="20"/>
      <c r="MRC7" s="21"/>
      <c r="MRD7" s="22"/>
      <c r="MRE7" s="19"/>
      <c r="MRG7" s="2"/>
      <c r="MRH7" s="2"/>
      <c r="MRI7" s="20"/>
      <c r="MRJ7" s="20"/>
      <c r="MRK7" s="21"/>
      <c r="MRL7" s="22"/>
      <c r="MRM7" s="19"/>
      <c r="MRO7" s="2"/>
      <c r="MRP7" s="2"/>
      <c r="MRQ7" s="20"/>
      <c r="MRR7" s="20"/>
      <c r="MRS7" s="21"/>
      <c r="MRT7" s="22"/>
      <c r="MRU7" s="19"/>
      <c r="MRW7" s="2"/>
      <c r="MRX7" s="2"/>
      <c r="MRY7" s="20"/>
      <c r="MRZ7" s="20"/>
      <c r="MSA7" s="21"/>
      <c r="MSB7" s="22"/>
      <c r="MSC7" s="19"/>
      <c r="MSE7" s="2"/>
      <c r="MSF7" s="2"/>
      <c r="MSG7" s="20"/>
      <c r="MSH7" s="20"/>
      <c r="MSI7" s="21"/>
      <c r="MSJ7" s="22"/>
      <c r="MSK7" s="19"/>
      <c r="MSM7" s="2"/>
      <c r="MSN7" s="2"/>
      <c r="MSO7" s="20"/>
      <c r="MSP7" s="20"/>
      <c r="MSQ7" s="21"/>
      <c r="MSR7" s="22"/>
      <c r="MSS7" s="19"/>
      <c r="MSU7" s="2"/>
      <c r="MSV7" s="2"/>
      <c r="MSW7" s="20"/>
      <c r="MSX7" s="20"/>
      <c r="MSY7" s="21"/>
      <c r="MSZ7" s="22"/>
      <c r="MTA7" s="19"/>
      <c r="MTC7" s="2"/>
      <c r="MTD7" s="2"/>
      <c r="MTE7" s="20"/>
      <c r="MTF7" s="20"/>
      <c r="MTG7" s="21"/>
      <c r="MTH7" s="22"/>
      <c r="MTI7" s="19"/>
      <c r="MTK7" s="2"/>
      <c r="MTL7" s="2"/>
      <c r="MTM7" s="20"/>
      <c r="MTN7" s="20"/>
      <c r="MTO7" s="21"/>
      <c r="MTP7" s="22"/>
      <c r="MTQ7" s="19"/>
      <c r="MTS7" s="2"/>
      <c r="MTT7" s="2"/>
      <c r="MTU7" s="20"/>
      <c r="MTV7" s="20"/>
      <c r="MTW7" s="21"/>
      <c r="MTX7" s="22"/>
      <c r="MTY7" s="19"/>
      <c r="MUA7" s="2"/>
      <c r="MUB7" s="2"/>
      <c r="MUC7" s="20"/>
      <c r="MUD7" s="20"/>
      <c r="MUE7" s="21"/>
      <c r="MUF7" s="22"/>
      <c r="MUG7" s="19"/>
      <c r="MUI7" s="2"/>
      <c r="MUJ7" s="2"/>
      <c r="MUK7" s="20"/>
      <c r="MUL7" s="20"/>
      <c r="MUM7" s="21"/>
      <c r="MUN7" s="22"/>
      <c r="MUO7" s="19"/>
      <c r="MUQ7" s="2"/>
      <c r="MUR7" s="2"/>
      <c r="MUS7" s="20"/>
      <c r="MUT7" s="20"/>
      <c r="MUU7" s="21"/>
      <c r="MUV7" s="22"/>
      <c r="MUW7" s="19"/>
      <c r="MUY7" s="2"/>
      <c r="MUZ7" s="2"/>
      <c r="MVA7" s="20"/>
      <c r="MVB7" s="20"/>
      <c r="MVC7" s="21"/>
      <c r="MVD7" s="22"/>
      <c r="MVE7" s="19"/>
      <c r="MVG7" s="2"/>
      <c r="MVH7" s="2"/>
      <c r="MVI7" s="20"/>
      <c r="MVJ7" s="20"/>
      <c r="MVK7" s="21"/>
      <c r="MVL7" s="22"/>
      <c r="MVM7" s="19"/>
      <c r="MVO7" s="2"/>
      <c r="MVP7" s="2"/>
      <c r="MVQ7" s="20"/>
      <c r="MVR7" s="20"/>
      <c r="MVS7" s="21"/>
      <c r="MVT7" s="22"/>
      <c r="MVU7" s="19"/>
      <c r="MVW7" s="2"/>
      <c r="MVX7" s="2"/>
      <c r="MVY7" s="20"/>
      <c r="MVZ7" s="20"/>
      <c r="MWA7" s="21"/>
      <c r="MWB7" s="22"/>
      <c r="MWC7" s="19"/>
      <c r="MWE7" s="2"/>
      <c r="MWF7" s="2"/>
      <c r="MWG7" s="20"/>
      <c r="MWH7" s="20"/>
      <c r="MWI7" s="21"/>
      <c r="MWJ7" s="22"/>
      <c r="MWK7" s="19"/>
      <c r="MWM7" s="2"/>
      <c r="MWN7" s="2"/>
      <c r="MWO7" s="20"/>
      <c r="MWP7" s="20"/>
      <c r="MWQ7" s="21"/>
      <c r="MWR7" s="22"/>
      <c r="MWS7" s="19"/>
      <c r="MWU7" s="2"/>
      <c r="MWV7" s="2"/>
      <c r="MWW7" s="20"/>
      <c r="MWX7" s="20"/>
      <c r="MWY7" s="21"/>
      <c r="MWZ7" s="22"/>
      <c r="MXA7" s="19"/>
      <c r="MXC7" s="2"/>
      <c r="MXD7" s="2"/>
      <c r="MXE7" s="20"/>
      <c r="MXF7" s="20"/>
      <c r="MXG7" s="21"/>
      <c r="MXH7" s="22"/>
      <c r="MXI7" s="19"/>
      <c r="MXK7" s="2"/>
      <c r="MXL7" s="2"/>
      <c r="MXM7" s="20"/>
      <c r="MXN7" s="20"/>
      <c r="MXO7" s="21"/>
      <c r="MXP7" s="22"/>
      <c r="MXQ7" s="19"/>
      <c r="MXS7" s="2"/>
      <c r="MXT7" s="2"/>
      <c r="MXU7" s="20"/>
      <c r="MXV7" s="20"/>
      <c r="MXW7" s="21"/>
      <c r="MXX7" s="22"/>
      <c r="MXY7" s="19"/>
      <c r="MYA7" s="2"/>
      <c r="MYB7" s="2"/>
      <c r="MYC7" s="20"/>
      <c r="MYD7" s="20"/>
      <c r="MYE7" s="21"/>
      <c r="MYF7" s="22"/>
      <c r="MYG7" s="19"/>
      <c r="MYI7" s="2"/>
      <c r="MYJ7" s="2"/>
      <c r="MYK7" s="20"/>
      <c r="MYL7" s="20"/>
      <c r="MYM7" s="21"/>
      <c r="MYN7" s="22"/>
      <c r="MYO7" s="19"/>
      <c r="MYQ7" s="2"/>
      <c r="MYR7" s="2"/>
      <c r="MYS7" s="20"/>
      <c r="MYT7" s="20"/>
      <c r="MYU7" s="21"/>
      <c r="MYV7" s="22"/>
      <c r="MYW7" s="19"/>
      <c r="MYY7" s="2"/>
      <c r="MYZ7" s="2"/>
      <c r="MZA7" s="20"/>
      <c r="MZB7" s="20"/>
      <c r="MZC7" s="21"/>
      <c r="MZD7" s="22"/>
      <c r="MZE7" s="19"/>
      <c r="MZG7" s="2"/>
      <c r="MZH7" s="2"/>
      <c r="MZI7" s="20"/>
      <c r="MZJ7" s="20"/>
      <c r="MZK7" s="21"/>
      <c r="MZL7" s="22"/>
      <c r="MZM7" s="19"/>
      <c r="MZO7" s="2"/>
      <c r="MZP7" s="2"/>
      <c r="MZQ7" s="20"/>
      <c r="MZR7" s="20"/>
      <c r="MZS7" s="21"/>
      <c r="MZT7" s="22"/>
      <c r="MZU7" s="19"/>
      <c r="MZW7" s="2"/>
      <c r="MZX7" s="2"/>
      <c r="MZY7" s="20"/>
      <c r="MZZ7" s="20"/>
      <c r="NAA7" s="21"/>
      <c r="NAB7" s="22"/>
      <c r="NAC7" s="19"/>
      <c r="NAE7" s="2"/>
      <c r="NAF7" s="2"/>
      <c r="NAG7" s="20"/>
      <c r="NAH7" s="20"/>
      <c r="NAI7" s="21"/>
      <c r="NAJ7" s="22"/>
      <c r="NAK7" s="19"/>
      <c r="NAM7" s="2"/>
      <c r="NAN7" s="2"/>
      <c r="NAO7" s="20"/>
      <c r="NAP7" s="20"/>
      <c r="NAQ7" s="21"/>
      <c r="NAR7" s="22"/>
      <c r="NAS7" s="19"/>
      <c r="NAU7" s="2"/>
      <c r="NAV7" s="2"/>
      <c r="NAW7" s="20"/>
      <c r="NAX7" s="20"/>
      <c r="NAY7" s="21"/>
      <c r="NAZ7" s="22"/>
      <c r="NBA7" s="19"/>
      <c r="NBC7" s="2"/>
      <c r="NBD7" s="2"/>
      <c r="NBE7" s="20"/>
      <c r="NBF7" s="20"/>
      <c r="NBG7" s="21"/>
      <c r="NBH7" s="22"/>
      <c r="NBI7" s="19"/>
      <c r="NBK7" s="2"/>
      <c r="NBL7" s="2"/>
      <c r="NBM7" s="20"/>
      <c r="NBN7" s="20"/>
      <c r="NBO7" s="21"/>
      <c r="NBP7" s="22"/>
      <c r="NBQ7" s="19"/>
      <c r="NBS7" s="2"/>
      <c r="NBT7" s="2"/>
      <c r="NBU7" s="20"/>
      <c r="NBV7" s="20"/>
      <c r="NBW7" s="21"/>
      <c r="NBX7" s="22"/>
      <c r="NBY7" s="19"/>
      <c r="NCA7" s="2"/>
      <c r="NCB7" s="2"/>
      <c r="NCC7" s="20"/>
      <c r="NCD7" s="20"/>
      <c r="NCE7" s="21"/>
      <c r="NCF7" s="22"/>
      <c r="NCG7" s="19"/>
      <c r="NCI7" s="2"/>
      <c r="NCJ7" s="2"/>
      <c r="NCK7" s="20"/>
      <c r="NCL7" s="20"/>
      <c r="NCM7" s="21"/>
      <c r="NCN7" s="22"/>
      <c r="NCO7" s="19"/>
      <c r="NCQ7" s="2"/>
      <c r="NCR7" s="2"/>
      <c r="NCS7" s="20"/>
      <c r="NCT7" s="20"/>
      <c r="NCU7" s="21"/>
      <c r="NCV7" s="22"/>
      <c r="NCW7" s="19"/>
      <c r="NCY7" s="2"/>
      <c r="NCZ7" s="2"/>
      <c r="NDA7" s="20"/>
      <c r="NDB7" s="20"/>
      <c r="NDC7" s="21"/>
      <c r="NDD7" s="22"/>
      <c r="NDE7" s="19"/>
      <c r="NDG7" s="2"/>
      <c r="NDH7" s="2"/>
      <c r="NDI7" s="20"/>
      <c r="NDJ7" s="20"/>
      <c r="NDK7" s="21"/>
      <c r="NDL7" s="22"/>
      <c r="NDM7" s="19"/>
      <c r="NDO7" s="2"/>
      <c r="NDP7" s="2"/>
      <c r="NDQ7" s="20"/>
      <c r="NDR7" s="20"/>
      <c r="NDS7" s="21"/>
      <c r="NDT7" s="22"/>
      <c r="NDU7" s="19"/>
      <c r="NDW7" s="2"/>
      <c r="NDX7" s="2"/>
      <c r="NDY7" s="20"/>
      <c r="NDZ7" s="20"/>
      <c r="NEA7" s="21"/>
      <c r="NEB7" s="22"/>
      <c r="NEC7" s="19"/>
      <c r="NEE7" s="2"/>
      <c r="NEF7" s="2"/>
      <c r="NEG7" s="20"/>
      <c r="NEH7" s="20"/>
      <c r="NEI7" s="21"/>
      <c r="NEJ7" s="22"/>
      <c r="NEK7" s="19"/>
      <c r="NEM7" s="2"/>
      <c r="NEN7" s="2"/>
      <c r="NEO7" s="20"/>
      <c r="NEP7" s="20"/>
      <c r="NEQ7" s="21"/>
      <c r="NER7" s="22"/>
      <c r="NES7" s="19"/>
      <c r="NEU7" s="2"/>
      <c r="NEV7" s="2"/>
      <c r="NEW7" s="20"/>
      <c r="NEX7" s="20"/>
      <c r="NEY7" s="21"/>
      <c r="NEZ7" s="22"/>
      <c r="NFA7" s="19"/>
      <c r="NFC7" s="2"/>
      <c r="NFD7" s="2"/>
      <c r="NFE7" s="20"/>
      <c r="NFF7" s="20"/>
      <c r="NFG7" s="21"/>
      <c r="NFH7" s="22"/>
      <c r="NFI7" s="19"/>
      <c r="NFK7" s="2"/>
      <c r="NFL7" s="2"/>
      <c r="NFM7" s="20"/>
      <c r="NFN7" s="20"/>
      <c r="NFO7" s="21"/>
      <c r="NFP7" s="22"/>
      <c r="NFQ7" s="19"/>
      <c r="NFS7" s="2"/>
      <c r="NFT7" s="2"/>
      <c r="NFU7" s="20"/>
      <c r="NFV7" s="20"/>
      <c r="NFW7" s="21"/>
      <c r="NFX7" s="22"/>
      <c r="NFY7" s="19"/>
      <c r="NGA7" s="2"/>
      <c r="NGB7" s="2"/>
      <c r="NGC7" s="20"/>
      <c r="NGD7" s="20"/>
      <c r="NGE7" s="21"/>
      <c r="NGF7" s="22"/>
      <c r="NGG7" s="19"/>
      <c r="NGI7" s="2"/>
      <c r="NGJ7" s="2"/>
      <c r="NGK7" s="20"/>
      <c r="NGL7" s="20"/>
      <c r="NGM7" s="21"/>
      <c r="NGN7" s="22"/>
      <c r="NGO7" s="19"/>
      <c r="NGQ7" s="2"/>
      <c r="NGR7" s="2"/>
      <c r="NGS7" s="20"/>
      <c r="NGT7" s="20"/>
      <c r="NGU7" s="21"/>
      <c r="NGV7" s="22"/>
      <c r="NGW7" s="19"/>
      <c r="NGY7" s="2"/>
      <c r="NGZ7" s="2"/>
      <c r="NHA7" s="20"/>
      <c r="NHB7" s="20"/>
      <c r="NHC7" s="21"/>
      <c r="NHD7" s="22"/>
      <c r="NHE7" s="19"/>
      <c r="NHG7" s="2"/>
      <c r="NHH7" s="2"/>
      <c r="NHI7" s="20"/>
      <c r="NHJ7" s="20"/>
      <c r="NHK7" s="21"/>
      <c r="NHL7" s="22"/>
      <c r="NHM7" s="19"/>
      <c r="NHO7" s="2"/>
      <c r="NHP7" s="2"/>
      <c r="NHQ7" s="20"/>
      <c r="NHR7" s="20"/>
      <c r="NHS7" s="21"/>
      <c r="NHT7" s="22"/>
      <c r="NHU7" s="19"/>
      <c r="NHW7" s="2"/>
      <c r="NHX7" s="2"/>
      <c r="NHY7" s="20"/>
      <c r="NHZ7" s="20"/>
      <c r="NIA7" s="21"/>
      <c r="NIB7" s="22"/>
      <c r="NIC7" s="19"/>
      <c r="NIE7" s="2"/>
      <c r="NIF7" s="2"/>
      <c r="NIG7" s="20"/>
      <c r="NIH7" s="20"/>
      <c r="NII7" s="21"/>
      <c r="NIJ7" s="22"/>
      <c r="NIK7" s="19"/>
      <c r="NIM7" s="2"/>
      <c r="NIN7" s="2"/>
      <c r="NIO7" s="20"/>
      <c r="NIP7" s="20"/>
      <c r="NIQ7" s="21"/>
      <c r="NIR7" s="22"/>
      <c r="NIS7" s="19"/>
      <c r="NIU7" s="2"/>
      <c r="NIV7" s="2"/>
      <c r="NIW7" s="20"/>
      <c r="NIX7" s="20"/>
      <c r="NIY7" s="21"/>
      <c r="NIZ7" s="22"/>
      <c r="NJA7" s="19"/>
      <c r="NJC7" s="2"/>
      <c r="NJD7" s="2"/>
      <c r="NJE7" s="20"/>
      <c r="NJF7" s="20"/>
      <c r="NJG7" s="21"/>
      <c r="NJH7" s="22"/>
      <c r="NJI7" s="19"/>
      <c r="NJK7" s="2"/>
      <c r="NJL7" s="2"/>
      <c r="NJM7" s="20"/>
      <c r="NJN7" s="20"/>
      <c r="NJO7" s="21"/>
      <c r="NJP7" s="22"/>
      <c r="NJQ7" s="19"/>
      <c r="NJS7" s="2"/>
      <c r="NJT7" s="2"/>
      <c r="NJU7" s="20"/>
      <c r="NJV7" s="20"/>
      <c r="NJW7" s="21"/>
      <c r="NJX7" s="22"/>
      <c r="NJY7" s="19"/>
      <c r="NKA7" s="2"/>
      <c r="NKB7" s="2"/>
      <c r="NKC7" s="20"/>
      <c r="NKD7" s="20"/>
      <c r="NKE7" s="21"/>
      <c r="NKF7" s="22"/>
      <c r="NKG7" s="19"/>
      <c r="NKI7" s="2"/>
      <c r="NKJ7" s="2"/>
      <c r="NKK7" s="20"/>
      <c r="NKL7" s="20"/>
      <c r="NKM7" s="21"/>
      <c r="NKN7" s="22"/>
      <c r="NKO7" s="19"/>
      <c r="NKQ7" s="2"/>
      <c r="NKR7" s="2"/>
      <c r="NKS7" s="20"/>
      <c r="NKT7" s="20"/>
      <c r="NKU7" s="21"/>
      <c r="NKV7" s="22"/>
      <c r="NKW7" s="19"/>
      <c r="NKY7" s="2"/>
      <c r="NKZ7" s="2"/>
      <c r="NLA7" s="20"/>
      <c r="NLB7" s="20"/>
      <c r="NLC7" s="21"/>
      <c r="NLD7" s="22"/>
      <c r="NLE7" s="19"/>
      <c r="NLG7" s="2"/>
      <c r="NLH7" s="2"/>
      <c r="NLI7" s="20"/>
      <c r="NLJ7" s="20"/>
      <c r="NLK7" s="21"/>
      <c r="NLL7" s="22"/>
      <c r="NLM7" s="19"/>
      <c r="NLO7" s="2"/>
      <c r="NLP7" s="2"/>
      <c r="NLQ7" s="20"/>
      <c r="NLR7" s="20"/>
      <c r="NLS7" s="21"/>
      <c r="NLT7" s="22"/>
      <c r="NLU7" s="19"/>
      <c r="NLW7" s="2"/>
      <c r="NLX7" s="2"/>
      <c r="NLY7" s="20"/>
      <c r="NLZ7" s="20"/>
      <c r="NMA7" s="21"/>
      <c r="NMB7" s="22"/>
      <c r="NMC7" s="19"/>
      <c r="NME7" s="2"/>
      <c r="NMF7" s="2"/>
      <c r="NMG7" s="20"/>
      <c r="NMH7" s="20"/>
      <c r="NMI7" s="21"/>
      <c r="NMJ7" s="22"/>
      <c r="NMK7" s="19"/>
      <c r="NMM7" s="2"/>
      <c r="NMN7" s="2"/>
      <c r="NMO7" s="20"/>
      <c r="NMP7" s="20"/>
      <c r="NMQ7" s="21"/>
      <c r="NMR7" s="22"/>
      <c r="NMS7" s="19"/>
      <c r="NMU7" s="2"/>
      <c r="NMV7" s="2"/>
      <c r="NMW7" s="20"/>
      <c r="NMX7" s="20"/>
      <c r="NMY7" s="21"/>
      <c r="NMZ7" s="22"/>
      <c r="NNA7" s="19"/>
      <c r="NNC7" s="2"/>
      <c r="NND7" s="2"/>
      <c r="NNE7" s="20"/>
      <c r="NNF7" s="20"/>
      <c r="NNG7" s="21"/>
      <c r="NNH7" s="22"/>
      <c r="NNI7" s="19"/>
      <c r="NNK7" s="2"/>
      <c r="NNL7" s="2"/>
      <c r="NNM7" s="20"/>
      <c r="NNN7" s="20"/>
      <c r="NNO7" s="21"/>
      <c r="NNP7" s="22"/>
      <c r="NNQ7" s="19"/>
      <c r="NNS7" s="2"/>
      <c r="NNT7" s="2"/>
      <c r="NNU7" s="20"/>
      <c r="NNV7" s="20"/>
      <c r="NNW7" s="21"/>
      <c r="NNX7" s="22"/>
      <c r="NNY7" s="19"/>
      <c r="NOA7" s="2"/>
      <c r="NOB7" s="2"/>
      <c r="NOC7" s="20"/>
      <c r="NOD7" s="20"/>
      <c r="NOE7" s="21"/>
      <c r="NOF7" s="22"/>
      <c r="NOG7" s="19"/>
      <c r="NOI7" s="2"/>
      <c r="NOJ7" s="2"/>
      <c r="NOK7" s="20"/>
      <c r="NOL7" s="20"/>
      <c r="NOM7" s="21"/>
      <c r="NON7" s="22"/>
      <c r="NOO7" s="19"/>
      <c r="NOQ7" s="2"/>
      <c r="NOR7" s="2"/>
      <c r="NOS7" s="20"/>
      <c r="NOT7" s="20"/>
      <c r="NOU7" s="21"/>
      <c r="NOV7" s="22"/>
      <c r="NOW7" s="19"/>
      <c r="NOY7" s="2"/>
      <c r="NOZ7" s="2"/>
      <c r="NPA7" s="20"/>
      <c r="NPB7" s="20"/>
      <c r="NPC7" s="21"/>
      <c r="NPD7" s="22"/>
      <c r="NPE7" s="19"/>
      <c r="NPG7" s="2"/>
      <c r="NPH7" s="2"/>
      <c r="NPI7" s="20"/>
      <c r="NPJ7" s="20"/>
      <c r="NPK7" s="21"/>
      <c r="NPL7" s="22"/>
      <c r="NPM7" s="19"/>
      <c r="NPO7" s="2"/>
      <c r="NPP7" s="2"/>
      <c r="NPQ7" s="20"/>
      <c r="NPR7" s="20"/>
      <c r="NPS7" s="21"/>
      <c r="NPT7" s="22"/>
      <c r="NPU7" s="19"/>
      <c r="NPW7" s="2"/>
      <c r="NPX7" s="2"/>
      <c r="NPY7" s="20"/>
      <c r="NPZ7" s="20"/>
      <c r="NQA7" s="21"/>
      <c r="NQB7" s="22"/>
      <c r="NQC7" s="19"/>
      <c r="NQE7" s="2"/>
      <c r="NQF7" s="2"/>
      <c r="NQG7" s="20"/>
      <c r="NQH7" s="20"/>
      <c r="NQI7" s="21"/>
      <c r="NQJ7" s="22"/>
      <c r="NQK7" s="19"/>
      <c r="NQM7" s="2"/>
      <c r="NQN7" s="2"/>
      <c r="NQO7" s="20"/>
      <c r="NQP7" s="20"/>
      <c r="NQQ7" s="21"/>
      <c r="NQR7" s="22"/>
      <c r="NQS7" s="19"/>
      <c r="NQU7" s="2"/>
      <c r="NQV7" s="2"/>
      <c r="NQW7" s="20"/>
      <c r="NQX7" s="20"/>
      <c r="NQY7" s="21"/>
      <c r="NQZ7" s="22"/>
      <c r="NRA7" s="19"/>
      <c r="NRC7" s="2"/>
      <c r="NRD7" s="2"/>
      <c r="NRE7" s="20"/>
      <c r="NRF7" s="20"/>
      <c r="NRG7" s="21"/>
      <c r="NRH7" s="22"/>
      <c r="NRI7" s="19"/>
      <c r="NRK7" s="2"/>
      <c r="NRL7" s="2"/>
      <c r="NRM7" s="20"/>
      <c r="NRN7" s="20"/>
      <c r="NRO7" s="21"/>
      <c r="NRP7" s="22"/>
      <c r="NRQ7" s="19"/>
      <c r="NRS7" s="2"/>
      <c r="NRT7" s="2"/>
      <c r="NRU7" s="20"/>
      <c r="NRV7" s="20"/>
      <c r="NRW7" s="21"/>
      <c r="NRX7" s="22"/>
      <c r="NRY7" s="19"/>
      <c r="NSA7" s="2"/>
      <c r="NSB7" s="2"/>
      <c r="NSC7" s="20"/>
      <c r="NSD7" s="20"/>
      <c r="NSE7" s="21"/>
      <c r="NSF7" s="22"/>
      <c r="NSG7" s="19"/>
      <c r="NSI7" s="2"/>
      <c r="NSJ7" s="2"/>
      <c r="NSK7" s="20"/>
      <c r="NSL7" s="20"/>
      <c r="NSM7" s="21"/>
      <c r="NSN7" s="22"/>
      <c r="NSO7" s="19"/>
      <c r="NSQ7" s="2"/>
      <c r="NSR7" s="2"/>
      <c r="NSS7" s="20"/>
      <c r="NST7" s="20"/>
      <c r="NSU7" s="21"/>
      <c r="NSV7" s="22"/>
      <c r="NSW7" s="19"/>
      <c r="NSY7" s="2"/>
      <c r="NSZ7" s="2"/>
      <c r="NTA7" s="20"/>
      <c r="NTB7" s="20"/>
      <c r="NTC7" s="21"/>
      <c r="NTD7" s="22"/>
      <c r="NTE7" s="19"/>
      <c r="NTG7" s="2"/>
      <c r="NTH7" s="2"/>
      <c r="NTI7" s="20"/>
      <c r="NTJ7" s="20"/>
      <c r="NTK7" s="21"/>
      <c r="NTL7" s="22"/>
      <c r="NTM7" s="19"/>
      <c r="NTO7" s="2"/>
      <c r="NTP7" s="2"/>
      <c r="NTQ7" s="20"/>
      <c r="NTR7" s="20"/>
      <c r="NTS7" s="21"/>
      <c r="NTT7" s="22"/>
      <c r="NTU7" s="19"/>
      <c r="NTW7" s="2"/>
      <c r="NTX7" s="2"/>
      <c r="NTY7" s="20"/>
      <c r="NTZ7" s="20"/>
      <c r="NUA7" s="21"/>
      <c r="NUB7" s="22"/>
      <c r="NUC7" s="19"/>
      <c r="NUE7" s="2"/>
      <c r="NUF7" s="2"/>
      <c r="NUG7" s="20"/>
      <c r="NUH7" s="20"/>
      <c r="NUI7" s="21"/>
      <c r="NUJ7" s="22"/>
      <c r="NUK7" s="19"/>
      <c r="NUM7" s="2"/>
      <c r="NUN7" s="2"/>
      <c r="NUO7" s="20"/>
      <c r="NUP7" s="20"/>
      <c r="NUQ7" s="21"/>
      <c r="NUR7" s="22"/>
      <c r="NUS7" s="19"/>
      <c r="NUU7" s="2"/>
      <c r="NUV7" s="2"/>
      <c r="NUW7" s="20"/>
      <c r="NUX7" s="20"/>
      <c r="NUY7" s="21"/>
      <c r="NUZ7" s="22"/>
      <c r="NVA7" s="19"/>
      <c r="NVC7" s="2"/>
      <c r="NVD7" s="2"/>
      <c r="NVE7" s="20"/>
      <c r="NVF7" s="20"/>
      <c r="NVG7" s="21"/>
      <c r="NVH7" s="22"/>
      <c r="NVI7" s="19"/>
      <c r="NVK7" s="2"/>
      <c r="NVL7" s="2"/>
      <c r="NVM7" s="20"/>
      <c r="NVN7" s="20"/>
      <c r="NVO7" s="21"/>
      <c r="NVP7" s="22"/>
      <c r="NVQ7" s="19"/>
      <c r="NVS7" s="2"/>
      <c r="NVT7" s="2"/>
      <c r="NVU7" s="20"/>
      <c r="NVV7" s="20"/>
      <c r="NVW7" s="21"/>
      <c r="NVX7" s="22"/>
      <c r="NVY7" s="19"/>
      <c r="NWA7" s="2"/>
      <c r="NWB7" s="2"/>
      <c r="NWC7" s="20"/>
      <c r="NWD7" s="20"/>
      <c r="NWE7" s="21"/>
      <c r="NWF7" s="22"/>
      <c r="NWG7" s="19"/>
      <c r="NWI7" s="2"/>
      <c r="NWJ7" s="2"/>
      <c r="NWK7" s="20"/>
      <c r="NWL7" s="20"/>
      <c r="NWM7" s="21"/>
      <c r="NWN7" s="22"/>
      <c r="NWO7" s="19"/>
      <c r="NWQ7" s="2"/>
      <c r="NWR7" s="2"/>
      <c r="NWS7" s="20"/>
      <c r="NWT7" s="20"/>
      <c r="NWU7" s="21"/>
      <c r="NWV7" s="22"/>
      <c r="NWW7" s="19"/>
      <c r="NWY7" s="2"/>
      <c r="NWZ7" s="2"/>
      <c r="NXA7" s="20"/>
      <c r="NXB7" s="20"/>
      <c r="NXC7" s="21"/>
      <c r="NXD7" s="22"/>
      <c r="NXE7" s="19"/>
      <c r="NXG7" s="2"/>
      <c r="NXH7" s="2"/>
      <c r="NXI7" s="20"/>
      <c r="NXJ7" s="20"/>
      <c r="NXK7" s="21"/>
      <c r="NXL7" s="22"/>
      <c r="NXM7" s="19"/>
      <c r="NXO7" s="2"/>
      <c r="NXP7" s="2"/>
      <c r="NXQ7" s="20"/>
      <c r="NXR7" s="20"/>
      <c r="NXS7" s="21"/>
      <c r="NXT7" s="22"/>
      <c r="NXU7" s="19"/>
      <c r="NXW7" s="2"/>
      <c r="NXX7" s="2"/>
      <c r="NXY7" s="20"/>
      <c r="NXZ7" s="20"/>
      <c r="NYA7" s="21"/>
      <c r="NYB7" s="22"/>
      <c r="NYC7" s="19"/>
      <c r="NYE7" s="2"/>
      <c r="NYF7" s="2"/>
      <c r="NYG7" s="20"/>
      <c r="NYH7" s="20"/>
      <c r="NYI7" s="21"/>
      <c r="NYJ7" s="22"/>
      <c r="NYK7" s="19"/>
      <c r="NYM7" s="2"/>
      <c r="NYN7" s="2"/>
      <c r="NYO7" s="20"/>
      <c r="NYP7" s="20"/>
      <c r="NYQ7" s="21"/>
      <c r="NYR7" s="22"/>
      <c r="NYS7" s="19"/>
      <c r="NYU7" s="2"/>
      <c r="NYV7" s="2"/>
      <c r="NYW7" s="20"/>
      <c r="NYX7" s="20"/>
      <c r="NYY7" s="21"/>
      <c r="NYZ7" s="22"/>
      <c r="NZA7" s="19"/>
      <c r="NZC7" s="2"/>
      <c r="NZD7" s="2"/>
      <c r="NZE7" s="20"/>
      <c r="NZF7" s="20"/>
      <c r="NZG7" s="21"/>
      <c r="NZH7" s="22"/>
      <c r="NZI7" s="19"/>
      <c r="NZK7" s="2"/>
      <c r="NZL7" s="2"/>
      <c r="NZM7" s="20"/>
      <c r="NZN7" s="20"/>
      <c r="NZO7" s="21"/>
      <c r="NZP7" s="22"/>
      <c r="NZQ7" s="19"/>
      <c r="NZS7" s="2"/>
      <c r="NZT7" s="2"/>
      <c r="NZU7" s="20"/>
      <c r="NZV7" s="20"/>
      <c r="NZW7" s="21"/>
      <c r="NZX7" s="22"/>
      <c r="NZY7" s="19"/>
      <c r="OAA7" s="2"/>
      <c r="OAB7" s="2"/>
      <c r="OAC7" s="20"/>
      <c r="OAD7" s="20"/>
      <c r="OAE7" s="21"/>
      <c r="OAF7" s="22"/>
      <c r="OAG7" s="19"/>
      <c r="OAI7" s="2"/>
      <c r="OAJ7" s="2"/>
      <c r="OAK7" s="20"/>
      <c r="OAL7" s="20"/>
      <c r="OAM7" s="21"/>
      <c r="OAN7" s="22"/>
      <c r="OAO7" s="19"/>
      <c r="OAQ7" s="2"/>
      <c r="OAR7" s="2"/>
      <c r="OAS7" s="20"/>
      <c r="OAT7" s="20"/>
      <c r="OAU7" s="21"/>
      <c r="OAV7" s="22"/>
      <c r="OAW7" s="19"/>
      <c r="OAY7" s="2"/>
      <c r="OAZ7" s="2"/>
      <c r="OBA7" s="20"/>
      <c r="OBB7" s="20"/>
      <c r="OBC7" s="21"/>
      <c r="OBD7" s="22"/>
      <c r="OBE7" s="19"/>
      <c r="OBG7" s="2"/>
      <c r="OBH7" s="2"/>
      <c r="OBI7" s="20"/>
      <c r="OBJ7" s="20"/>
      <c r="OBK7" s="21"/>
      <c r="OBL7" s="22"/>
      <c r="OBM7" s="19"/>
      <c r="OBO7" s="2"/>
      <c r="OBP7" s="2"/>
      <c r="OBQ7" s="20"/>
      <c r="OBR7" s="20"/>
      <c r="OBS7" s="21"/>
      <c r="OBT7" s="22"/>
      <c r="OBU7" s="19"/>
      <c r="OBW7" s="2"/>
      <c r="OBX7" s="2"/>
      <c r="OBY7" s="20"/>
      <c r="OBZ7" s="20"/>
      <c r="OCA7" s="21"/>
      <c r="OCB7" s="22"/>
      <c r="OCC7" s="19"/>
      <c r="OCE7" s="2"/>
      <c r="OCF7" s="2"/>
      <c r="OCG7" s="20"/>
      <c r="OCH7" s="20"/>
      <c r="OCI7" s="21"/>
      <c r="OCJ7" s="22"/>
      <c r="OCK7" s="19"/>
      <c r="OCM7" s="2"/>
      <c r="OCN7" s="2"/>
      <c r="OCO7" s="20"/>
      <c r="OCP7" s="20"/>
      <c r="OCQ7" s="21"/>
      <c r="OCR7" s="22"/>
      <c r="OCS7" s="19"/>
      <c r="OCU7" s="2"/>
      <c r="OCV7" s="2"/>
      <c r="OCW7" s="20"/>
      <c r="OCX7" s="20"/>
      <c r="OCY7" s="21"/>
      <c r="OCZ7" s="22"/>
      <c r="ODA7" s="19"/>
      <c r="ODC7" s="2"/>
      <c r="ODD7" s="2"/>
      <c r="ODE7" s="20"/>
      <c r="ODF7" s="20"/>
      <c r="ODG7" s="21"/>
      <c r="ODH7" s="22"/>
      <c r="ODI7" s="19"/>
      <c r="ODK7" s="2"/>
      <c r="ODL7" s="2"/>
      <c r="ODM7" s="20"/>
      <c r="ODN7" s="20"/>
      <c r="ODO7" s="21"/>
      <c r="ODP7" s="22"/>
      <c r="ODQ7" s="19"/>
      <c r="ODS7" s="2"/>
      <c r="ODT7" s="2"/>
      <c r="ODU7" s="20"/>
      <c r="ODV7" s="20"/>
      <c r="ODW7" s="21"/>
      <c r="ODX7" s="22"/>
      <c r="ODY7" s="19"/>
      <c r="OEA7" s="2"/>
      <c r="OEB7" s="2"/>
      <c r="OEC7" s="20"/>
      <c r="OED7" s="20"/>
      <c r="OEE7" s="21"/>
      <c r="OEF7" s="22"/>
      <c r="OEG7" s="19"/>
      <c r="OEI7" s="2"/>
      <c r="OEJ7" s="2"/>
      <c r="OEK7" s="20"/>
      <c r="OEL7" s="20"/>
      <c r="OEM7" s="21"/>
      <c r="OEN7" s="22"/>
      <c r="OEO7" s="19"/>
      <c r="OEQ7" s="2"/>
      <c r="OER7" s="2"/>
      <c r="OES7" s="20"/>
      <c r="OET7" s="20"/>
      <c r="OEU7" s="21"/>
      <c r="OEV7" s="22"/>
      <c r="OEW7" s="19"/>
      <c r="OEY7" s="2"/>
      <c r="OEZ7" s="2"/>
      <c r="OFA7" s="20"/>
      <c r="OFB7" s="20"/>
      <c r="OFC7" s="21"/>
      <c r="OFD7" s="22"/>
      <c r="OFE7" s="19"/>
      <c r="OFG7" s="2"/>
      <c r="OFH7" s="2"/>
      <c r="OFI7" s="20"/>
      <c r="OFJ7" s="20"/>
      <c r="OFK7" s="21"/>
      <c r="OFL7" s="22"/>
      <c r="OFM7" s="19"/>
      <c r="OFO7" s="2"/>
      <c r="OFP7" s="2"/>
      <c r="OFQ7" s="20"/>
      <c r="OFR7" s="20"/>
      <c r="OFS7" s="21"/>
      <c r="OFT7" s="22"/>
      <c r="OFU7" s="19"/>
      <c r="OFW7" s="2"/>
      <c r="OFX7" s="2"/>
      <c r="OFY7" s="20"/>
      <c r="OFZ7" s="20"/>
      <c r="OGA7" s="21"/>
      <c r="OGB7" s="22"/>
      <c r="OGC7" s="19"/>
      <c r="OGE7" s="2"/>
      <c r="OGF7" s="2"/>
      <c r="OGG7" s="20"/>
      <c r="OGH7" s="20"/>
      <c r="OGI7" s="21"/>
      <c r="OGJ7" s="22"/>
      <c r="OGK7" s="19"/>
      <c r="OGM7" s="2"/>
      <c r="OGN7" s="2"/>
      <c r="OGO7" s="20"/>
      <c r="OGP7" s="20"/>
      <c r="OGQ7" s="21"/>
      <c r="OGR7" s="22"/>
      <c r="OGS7" s="19"/>
      <c r="OGU7" s="2"/>
      <c r="OGV7" s="2"/>
      <c r="OGW7" s="20"/>
      <c r="OGX7" s="20"/>
      <c r="OGY7" s="21"/>
      <c r="OGZ7" s="22"/>
      <c r="OHA7" s="19"/>
      <c r="OHC7" s="2"/>
      <c r="OHD7" s="2"/>
      <c r="OHE7" s="20"/>
      <c r="OHF7" s="20"/>
      <c r="OHG7" s="21"/>
      <c r="OHH7" s="22"/>
      <c r="OHI7" s="19"/>
      <c r="OHK7" s="2"/>
      <c r="OHL7" s="2"/>
      <c r="OHM7" s="20"/>
      <c r="OHN7" s="20"/>
      <c r="OHO7" s="21"/>
      <c r="OHP7" s="22"/>
      <c r="OHQ7" s="19"/>
      <c r="OHS7" s="2"/>
      <c r="OHT7" s="2"/>
      <c r="OHU7" s="20"/>
      <c r="OHV7" s="20"/>
      <c r="OHW7" s="21"/>
      <c r="OHX7" s="22"/>
      <c r="OHY7" s="19"/>
      <c r="OIA7" s="2"/>
      <c r="OIB7" s="2"/>
      <c r="OIC7" s="20"/>
      <c r="OID7" s="20"/>
      <c r="OIE7" s="21"/>
      <c r="OIF7" s="22"/>
      <c r="OIG7" s="19"/>
      <c r="OII7" s="2"/>
      <c r="OIJ7" s="2"/>
      <c r="OIK7" s="20"/>
      <c r="OIL7" s="20"/>
      <c r="OIM7" s="21"/>
      <c r="OIN7" s="22"/>
      <c r="OIO7" s="19"/>
      <c r="OIQ7" s="2"/>
      <c r="OIR7" s="2"/>
      <c r="OIS7" s="20"/>
      <c r="OIT7" s="20"/>
      <c r="OIU7" s="21"/>
      <c r="OIV7" s="22"/>
      <c r="OIW7" s="19"/>
      <c r="OIY7" s="2"/>
      <c r="OIZ7" s="2"/>
      <c r="OJA7" s="20"/>
      <c r="OJB7" s="20"/>
      <c r="OJC7" s="21"/>
      <c r="OJD7" s="22"/>
      <c r="OJE7" s="19"/>
      <c r="OJG7" s="2"/>
      <c r="OJH7" s="2"/>
      <c r="OJI7" s="20"/>
      <c r="OJJ7" s="20"/>
      <c r="OJK7" s="21"/>
      <c r="OJL7" s="22"/>
      <c r="OJM7" s="19"/>
      <c r="OJO7" s="2"/>
      <c r="OJP7" s="2"/>
      <c r="OJQ7" s="20"/>
      <c r="OJR7" s="20"/>
      <c r="OJS7" s="21"/>
      <c r="OJT7" s="22"/>
      <c r="OJU7" s="19"/>
      <c r="OJW7" s="2"/>
      <c r="OJX7" s="2"/>
      <c r="OJY7" s="20"/>
      <c r="OJZ7" s="20"/>
      <c r="OKA7" s="21"/>
      <c r="OKB7" s="22"/>
      <c r="OKC7" s="19"/>
      <c r="OKE7" s="2"/>
      <c r="OKF7" s="2"/>
      <c r="OKG7" s="20"/>
      <c r="OKH7" s="20"/>
      <c r="OKI7" s="21"/>
      <c r="OKJ7" s="22"/>
      <c r="OKK7" s="19"/>
      <c r="OKM7" s="2"/>
      <c r="OKN7" s="2"/>
      <c r="OKO7" s="20"/>
      <c r="OKP7" s="20"/>
      <c r="OKQ7" s="21"/>
      <c r="OKR7" s="22"/>
      <c r="OKS7" s="19"/>
      <c r="OKU7" s="2"/>
      <c r="OKV7" s="2"/>
      <c r="OKW7" s="20"/>
      <c r="OKX7" s="20"/>
      <c r="OKY7" s="21"/>
      <c r="OKZ7" s="22"/>
      <c r="OLA7" s="19"/>
      <c r="OLC7" s="2"/>
      <c r="OLD7" s="2"/>
      <c r="OLE7" s="20"/>
      <c r="OLF7" s="20"/>
      <c r="OLG7" s="21"/>
      <c r="OLH7" s="22"/>
      <c r="OLI7" s="19"/>
      <c r="OLK7" s="2"/>
      <c r="OLL7" s="2"/>
      <c r="OLM7" s="20"/>
      <c r="OLN7" s="20"/>
      <c r="OLO7" s="21"/>
      <c r="OLP7" s="22"/>
      <c r="OLQ7" s="19"/>
      <c r="OLS7" s="2"/>
      <c r="OLT7" s="2"/>
      <c r="OLU7" s="20"/>
      <c r="OLV7" s="20"/>
      <c r="OLW7" s="21"/>
      <c r="OLX7" s="22"/>
      <c r="OLY7" s="19"/>
      <c r="OMA7" s="2"/>
      <c r="OMB7" s="2"/>
      <c r="OMC7" s="20"/>
      <c r="OMD7" s="20"/>
      <c r="OME7" s="21"/>
      <c r="OMF7" s="22"/>
      <c r="OMG7" s="19"/>
      <c r="OMI7" s="2"/>
      <c r="OMJ7" s="2"/>
      <c r="OMK7" s="20"/>
      <c r="OML7" s="20"/>
      <c r="OMM7" s="21"/>
      <c r="OMN7" s="22"/>
      <c r="OMO7" s="19"/>
      <c r="OMQ7" s="2"/>
      <c r="OMR7" s="2"/>
      <c r="OMS7" s="20"/>
      <c r="OMT7" s="20"/>
      <c r="OMU7" s="21"/>
      <c r="OMV7" s="22"/>
      <c r="OMW7" s="19"/>
      <c r="OMY7" s="2"/>
      <c r="OMZ7" s="2"/>
      <c r="ONA7" s="20"/>
      <c r="ONB7" s="20"/>
      <c r="ONC7" s="21"/>
      <c r="OND7" s="22"/>
      <c r="ONE7" s="19"/>
      <c r="ONG7" s="2"/>
      <c r="ONH7" s="2"/>
      <c r="ONI7" s="20"/>
      <c r="ONJ7" s="20"/>
      <c r="ONK7" s="21"/>
      <c r="ONL7" s="22"/>
      <c r="ONM7" s="19"/>
      <c r="ONO7" s="2"/>
      <c r="ONP7" s="2"/>
      <c r="ONQ7" s="20"/>
      <c r="ONR7" s="20"/>
      <c r="ONS7" s="21"/>
      <c r="ONT7" s="22"/>
      <c r="ONU7" s="19"/>
      <c r="ONW7" s="2"/>
      <c r="ONX7" s="2"/>
      <c r="ONY7" s="20"/>
      <c r="ONZ7" s="20"/>
      <c r="OOA7" s="21"/>
      <c r="OOB7" s="22"/>
      <c r="OOC7" s="19"/>
      <c r="OOE7" s="2"/>
      <c r="OOF7" s="2"/>
      <c r="OOG7" s="20"/>
      <c r="OOH7" s="20"/>
      <c r="OOI7" s="21"/>
      <c r="OOJ7" s="22"/>
      <c r="OOK7" s="19"/>
      <c r="OOM7" s="2"/>
      <c r="OON7" s="2"/>
      <c r="OOO7" s="20"/>
      <c r="OOP7" s="20"/>
      <c r="OOQ7" s="21"/>
      <c r="OOR7" s="22"/>
      <c r="OOS7" s="19"/>
      <c r="OOU7" s="2"/>
      <c r="OOV7" s="2"/>
      <c r="OOW7" s="20"/>
      <c r="OOX7" s="20"/>
      <c r="OOY7" s="21"/>
      <c r="OOZ7" s="22"/>
      <c r="OPA7" s="19"/>
      <c r="OPC7" s="2"/>
      <c r="OPD7" s="2"/>
      <c r="OPE7" s="20"/>
      <c r="OPF7" s="20"/>
      <c r="OPG7" s="21"/>
      <c r="OPH7" s="22"/>
      <c r="OPI7" s="19"/>
      <c r="OPK7" s="2"/>
      <c r="OPL7" s="2"/>
      <c r="OPM7" s="20"/>
      <c r="OPN7" s="20"/>
      <c r="OPO7" s="21"/>
      <c r="OPP7" s="22"/>
      <c r="OPQ7" s="19"/>
      <c r="OPS7" s="2"/>
      <c r="OPT7" s="2"/>
      <c r="OPU7" s="20"/>
      <c r="OPV7" s="20"/>
      <c r="OPW7" s="21"/>
      <c r="OPX7" s="22"/>
      <c r="OPY7" s="19"/>
      <c r="OQA7" s="2"/>
      <c r="OQB7" s="2"/>
      <c r="OQC7" s="20"/>
      <c r="OQD7" s="20"/>
      <c r="OQE7" s="21"/>
      <c r="OQF7" s="22"/>
      <c r="OQG7" s="19"/>
      <c r="OQI7" s="2"/>
      <c r="OQJ7" s="2"/>
      <c r="OQK7" s="20"/>
      <c r="OQL7" s="20"/>
      <c r="OQM7" s="21"/>
      <c r="OQN7" s="22"/>
      <c r="OQO7" s="19"/>
      <c r="OQQ7" s="2"/>
      <c r="OQR7" s="2"/>
      <c r="OQS7" s="20"/>
      <c r="OQT7" s="20"/>
      <c r="OQU7" s="21"/>
      <c r="OQV7" s="22"/>
      <c r="OQW7" s="19"/>
      <c r="OQY7" s="2"/>
      <c r="OQZ7" s="2"/>
      <c r="ORA7" s="20"/>
      <c r="ORB7" s="20"/>
      <c r="ORC7" s="21"/>
      <c r="ORD7" s="22"/>
      <c r="ORE7" s="19"/>
      <c r="ORG7" s="2"/>
      <c r="ORH7" s="2"/>
      <c r="ORI7" s="20"/>
      <c r="ORJ7" s="20"/>
      <c r="ORK7" s="21"/>
      <c r="ORL7" s="22"/>
      <c r="ORM7" s="19"/>
      <c r="ORO7" s="2"/>
      <c r="ORP7" s="2"/>
      <c r="ORQ7" s="20"/>
      <c r="ORR7" s="20"/>
      <c r="ORS7" s="21"/>
      <c r="ORT7" s="22"/>
      <c r="ORU7" s="19"/>
      <c r="ORW7" s="2"/>
      <c r="ORX7" s="2"/>
      <c r="ORY7" s="20"/>
      <c r="ORZ7" s="20"/>
      <c r="OSA7" s="21"/>
      <c r="OSB7" s="22"/>
      <c r="OSC7" s="19"/>
      <c r="OSE7" s="2"/>
      <c r="OSF7" s="2"/>
      <c r="OSG7" s="20"/>
      <c r="OSH7" s="20"/>
      <c r="OSI7" s="21"/>
      <c r="OSJ7" s="22"/>
      <c r="OSK7" s="19"/>
      <c r="OSM7" s="2"/>
      <c r="OSN7" s="2"/>
      <c r="OSO7" s="20"/>
      <c r="OSP7" s="20"/>
      <c r="OSQ7" s="21"/>
      <c r="OSR7" s="22"/>
      <c r="OSS7" s="19"/>
      <c r="OSU7" s="2"/>
      <c r="OSV7" s="2"/>
      <c r="OSW7" s="20"/>
      <c r="OSX7" s="20"/>
      <c r="OSY7" s="21"/>
      <c r="OSZ7" s="22"/>
      <c r="OTA7" s="19"/>
      <c r="OTC7" s="2"/>
      <c r="OTD7" s="2"/>
      <c r="OTE7" s="20"/>
      <c r="OTF7" s="20"/>
      <c r="OTG7" s="21"/>
      <c r="OTH7" s="22"/>
      <c r="OTI7" s="19"/>
      <c r="OTK7" s="2"/>
      <c r="OTL7" s="2"/>
      <c r="OTM7" s="20"/>
      <c r="OTN7" s="20"/>
      <c r="OTO7" s="21"/>
      <c r="OTP7" s="22"/>
      <c r="OTQ7" s="19"/>
      <c r="OTS7" s="2"/>
      <c r="OTT7" s="2"/>
      <c r="OTU7" s="20"/>
      <c r="OTV7" s="20"/>
      <c r="OTW7" s="21"/>
      <c r="OTX7" s="22"/>
      <c r="OTY7" s="19"/>
      <c r="OUA7" s="2"/>
      <c r="OUB7" s="2"/>
      <c r="OUC7" s="20"/>
      <c r="OUD7" s="20"/>
      <c r="OUE7" s="21"/>
      <c r="OUF7" s="22"/>
      <c r="OUG7" s="19"/>
      <c r="OUI7" s="2"/>
      <c r="OUJ7" s="2"/>
      <c r="OUK7" s="20"/>
      <c r="OUL7" s="20"/>
      <c r="OUM7" s="21"/>
      <c r="OUN7" s="22"/>
      <c r="OUO7" s="19"/>
      <c r="OUQ7" s="2"/>
      <c r="OUR7" s="2"/>
      <c r="OUS7" s="20"/>
      <c r="OUT7" s="20"/>
      <c r="OUU7" s="21"/>
      <c r="OUV7" s="22"/>
      <c r="OUW7" s="19"/>
      <c r="OUY7" s="2"/>
      <c r="OUZ7" s="2"/>
      <c r="OVA7" s="20"/>
      <c r="OVB7" s="20"/>
      <c r="OVC7" s="21"/>
      <c r="OVD7" s="22"/>
      <c r="OVE7" s="19"/>
      <c r="OVG7" s="2"/>
      <c r="OVH7" s="2"/>
      <c r="OVI7" s="20"/>
      <c r="OVJ7" s="20"/>
      <c r="OVK7" s="21"/>
      <c r="OVL7" s="22"/>
      <c r="OVM7" s="19"/>
      <c r="OVO7" s="2"/>
      <c r="OVP7" s="2"/>
      <c r="OVQ7" s="20"/>
      <c r="OVR7" s="20"/>
      <c r="OVS7" s="21"/>
      <c r="OVT7" s="22"/>
      <c r="OVU7" s="19"/>
      <c r="OVW7" s="2"/>
      <c r="OVX7" s="2"/>
      <c r="OVY7" s="20"/>
      <c r="OVZ7" s="20"/>
      <c r="OWA7" s="21"/>
      <c r="OWB7" s="22"/>
      <c r="OWC7" s="19"/>
      <c r="OWE7" s="2"/>
      <c r="OWF7" s="2"/>
      <c r="OWG7" s="20"/>
      <c r="OWH7" s="20"/>
      <c r="OWI7" s="21"/>
      <c r="OWJ7" s="22"/>
      <c r="OWK7" s="19"/>
      <c r="OWM7" s="2"/>
      <c r="OWN7" s="2"/>
      <c r="OWO7" s="20"/>
      <c r="OWP7" s="20"/>
      <c r="OWQ7" s="21"/>
      <c r="OWR7" s="22"/>
      <c r="OWS7" s="19"/>
      <c r="OWU7" s="2"/>
      <c r="OWV7" s="2"/>
      <c r="OWW7" s="20"/>
      <c r="OWX7" s="20"/>
      <c r="OWY7" s="21"/>
      <c r="OWZ7" s="22"/>
      <c r="OXA7" s="19"/>
      <c r="OXC7" s="2"/>
      <c r="OXD7" s="2"/>
      <c r="OXE7" s="20"/>
      <c r="OXF7" s="20"/>
      <c r="OXG7" s="21"/>
      <c r="OXH7" s="22"/>
      <c r="OXI7" s="19"/>
      <c r="OXK7" s="2"/>
      <c r="OXL7" s="2"/>
      <c r="OXM7" s="20"/>
      <c r="OXN7" s="20"/>
      <c r="OXO7" s="21"/>
      <c r="OXP7" s="22"/>
      <c r="OXQ7" s="19"/>
      <c r="OXS7" s="2"/>
      <c r="OXT7" s="2"/>
      <c r="OXU7" s="20"/>
      <c r="OXV7" s="20"/>
      <c r="OXW7" s="21"/>
      <c r="OXX7" s="22"/>
      <c r="OXY7" s="19"/>
      <c r="OYA7" s="2"/>
      <c r="OYB7" s="2"/>
      <c r="OYC7" s="20"/>
      <c r="OYD7" s="20"/>
      <c r="OYE7" s="21"/>
      <c r="OYF7" s="22"/>
      <c r="OYG7" s="19"/>
      <c r="OYI7" s="2"/>
      <c r="OYJ7" s="2"/>
      <c r="OYK7" s="20"/>
      <c r="OYL7" s="20"/>
      <c r="OYM7" s="21"/>
      <c r="OYN7" s="22"/>
      <c r="OYO7" s="19"/>
      <c r="OYQ7" s="2"/>
      <c r="OYR7" s="2"/>
      <c r="OYS7" s="20"/>
      <c r="OYT7" s="20"/>
      <c r="OYU7" s="21"/>
      <c r="OYV7" s="22"/>
      <c r="OYW7" s="19"/>
      <c r="OYY7" s="2"/>
      <c r="OYZ7" s="2"/>
      <c r="OZA7" s="20"/>
      <c r="OZB7" s="20"/>
      <c r="OZC7" s="21"/>
      <c r="OZD7" s="22"/>
      <c r="OZE7" s="19"/>
      <c r="OZG7" s="2"/>
      <c r="OZH7" s="2"/>
      <c r="OZI7" s="20"/>
      <c r="OZJ7" s="20"/>
      <c r="OZK7" s="21"/>
      <c r="OZL7" s="22"/>
      <c r="OZM7" s="19"/>
      <c r="OZO7" s="2"/>
      <c r="OZP7" s="2"/>
      <c r="OZQ7" s="20"/>
      <c r="OZR7" s="20"/>
      <c r="OZS7" s="21"/>
      <c r="OZT7" s="22"/>
      <c r="OZU7" s="19"/>
      <c r="OZW7" s="2"/>
      <c r="OZX7" s="2"/>
      <c r="OZY7" s="20"/>
      <c r="OZZ7" s="20"/>
      <c r="PAA7" s="21"/>
      <c r="PAB7" s="22"/>
      <c r="PAC7" s="19"/>
      <c r="PAE7" s="2"/>
      <c r="PAF7" s="2"/>
      <c r="PAG7" s="20"/>
      <c r="PAH7" s="20"/>
      <c r="PAI7" s="21"/>
      <c r="PAJ7" s="22"/>
      <c r="PAK7" s="19"/>
      <c r="PAM7" s="2"/>
      <c r="PAN7" s="2"/>
      <c r="PAO7" s="20"/>
      <c r="PAP7" s="20"/>
      <c r="PAQ7" s="21"/>
      <c r="PAR7" s="22"/>
      <c r="PAS7" s="19"/>
      <c r="PAU7" s="2"/>
      <c r="PAV7" s="2"/>
      <c r="PAW7" s="20"/>
      <c r="PAX7" s="20"/>
      <c r="PAY7" s="21"/>
      <c r="PAZ7" s="22"/>
      <c r="PBA7" s="19"/>
      <c r="PBC7" s="2"/>
      <c r="PBD7" s="2"/>
      <c r="PBE7" s="20"/>
      <c r="PBF7" s="20"/>
      <c r="PBG7" s="21"/>
      <c r="PBH7" s="22"/>
      <c r="PBI7" s="19"/>
      <c r="PBK7" s="2"/>
      <c r="PBL7" s="2"/>
      <c r="PBM7" s="20"/>
      <c r="PBN7" s="20"/>
      <c r="PBO7" s="21"/>
      <c r="PBP7" s="22"/>
      <c r="PBQ7" s="19"/>
      <c r="PBS7" s="2"/>
      <c r="PBT7" s="2"/>
      <c r="PBU7" s="20"/>
      <c r="PBV7" s="20"/>
      <c r="PBW7" s="21"/>
      <c r="PBX7" s="22"/>
      <c r="PBY7" s="19"/>
      <c r="PCA7" s="2"/>
      <c r="PCB7" s="2"/>
      <c r="PCC7" s="20"/>
      <c r="PCD7" s="20"/>
      <c r="PCE7" s="21"/>
      <c r="PCF7" s="22"/>
      <c r="PCG7" s="19"/>
      <c r="PCI7" s="2"/>
      <c r="PCJ7" s="2"/>
      <c r="PCK7" s="20"/>
      <c r="PCL7" s="20"/>
      <c r="PCM7" s="21"/>
      <c r="PCN7" s="22"/>
      <c r="PCO7" s="19"/>
      <c r="PCQ7" s="2"/>
      <c r="PCR7" s="2"/>
      <c r="PCS7" s="20"/>
      <c r="PCT7" s="20"/>
      <c r="PCU7" s="21"/>
      <c r="PCV7" s="22"/>
      <c r="PCW7" s="19"/>
      <c r="PCY7" s="2"/>
      <c r="PCZ7" s="2"/>
      <c r="PDA7" s="20"/>
      <c r="PDB7" s="20"/>
      <c r="PDC7" s="21"/>
      <c r="PDD7" s="22"/>
      <c r="PDE7" s="19"/>
      <c r="PDG7" s="2"/>
      <c r="PDH7" s="2"/>
      <c r="PDI7" s="20"/>
      <c r="PDJ7" s="20"/>
      <c r="PDK7" s="21"/>
      <c r="PDL7" s="22"/>
      <c r="PDM7" s="19"/>
      <c r="PDO7" s="2"/>
      <c r="PDP7" s="2"/>
      <c r="PDQ7" s="20"/>
      <c r="PDR7" s="20"/>
      <c r="PDS7" s="21"/>
      <c r="PDT7" s="22"/>
      <c r="PDU7" s="19"/>
      <c r="PDW7" s="2"/>
      <c r="PDX7" s="2"/>
      <c r="PDY7" s="20"/>
      <c r="PDZ7" s="20"/>
      <c r="PEA7" s="21"/>
      <c r="PEB7" s="22"/>
      <c r="PEC7" s="19"/>
      <c r="PEE7" s="2"/>
      <c r="PEF7" s="2"/>
      <c r="PEG7" s="20"/>
      <c r="PEH7" s="20"/>
      <c r="PEI7" s="21"/>
      <c r="PEJ7" s="22"/>
      <c r="PEK7" s="19"/>
      <c r="PEM7" s="2"/>
      <c r="PEN7" s="2"/>
      <c r="PEO7" s="20"/>
      <c r="PEP7" s="20"/>
      <c r="PEQ7" s="21"/>
      <c r="PER7" s="22"/>
      <c r="PES7" s="19"/>
      <c r="PEU7" s="2"/>
      <c r="PEV7" s="2"/>
      <c r="PEW7" s="20"/>
      <c r="PEX7" s="20"/>
      <c r="PEY7" s="21"/>
      <c r="PEZ7" s="22"/>
      <c r="PFA7" s="19"/>
      <c r="PFC7" s="2"/>
      <c r="PFD7" s="2"/>
      <c r="PFE7" s="20"/>
      <c r="PFF7" s="20"/>
      <c r="PFG7" s="21"/>
      <c r="PFH7" s="22"/>
      <c r="PFI7" s="19"/>
      <c r="PFK7" s="2"/>
      <c r="PFL7" s="2"/>
      <c r="PFM7" s="20"/>
      <c r="PFN7" s="20"/>
      <c r="PFO7" s="21"/>
      <c r="PFP7" s="22"/>
      <c r="PFQ7" s="19"/>
      <c r="PFS7" s="2"/>
      <c r="PFT7" s="2"/>
      <c r="PFU7" s="20"/>
      <c r="PFV7" s="20"/>
      <c r="PFW7" s="21"/>
      <c r="PFX7" s="22"/>
      <c r="PFY7" s="19"/>
      <c r="PGA7" s="2"/>
      <c r="PGB7" s="2"/>
      <c r="PGC7" s="20"/>
      <c r="PGD7" s="20"/>
      <c r="PGE7" s="21"/>
      <c r="PGF7" s="22"/>
      <c r="PGG7" s="19"/>
      <c r="PGI7" s="2"/>
      <c r="PGJ7" s="2"/>
      <c r="PGK7" s="20"/>
      <c r="PGL7" s="20"/>
      <c r="PGM7" s="21"/>
      <c r="PGN7" s="22"/>
      <c r="PGO7" s="19"/>
      <c r="PGQ7" s="2"/>
      <c r="PGR7" s="2"/>
      <c r="PGS7" s="20"/>
      <c r="PGT7" s="20"/>
      <c r="PGU7" s="21"/>
      <c r="PGV7" s="22"/>
      <c r="PGW7" s="19"/>
      <c r="PGY7" s="2"/>
      <c r="PGZ7" s="2"/>
      <c r="PHA7" s="20"/>
      <c r="PHB7" s="20"/>
      <c r="PHC7" s="21"/>
      <c r="PHD7" s="22"/>
      <c r="PHE7" s="19"/>
      <c r="PHG7" s="2"/>
      <c r="PHH7" s="2"/>
      <c r="PHI7" s="20"/>
      <c r="PHJ7" s="20"/>
      <c r="PHK7" s="21"/>
      <c r="PHL7" s="22"/>
      <c r="PHM7" s="19"/>
      <c r="PHO7" s="2"/>
      <c r="PHP7" s="2"/>
      <c r="PHQ7" s="20"/>
      <c r="PHR7" s="20"/>
      <c r="PHS7" s="21"/>
      <c r="PHT7" s="22"/>
      <c r="PHU7" s="19"/>
      <c r="PHW7" s="2"/>
      <c r="PHX7" s="2"/>
      <c r="PHY7" s="20"/>
      <c r="PHZ7" s="20"/>
      <c r="PIA7" s="21"/>
      <c r="PIB7" s="22"/>
      <c r="PIC7" s="19"/>
      <c r="PIE7" s="2"/>
      <c r="PIF7" s="2"/>
      <c r="PIG7" s="20"/>
      <c r="PIH7" s="20"/>
      <c r="PII7" s="21"/>
      <c r="PIJ7" s="22"/>
      <c r="PIK7" s="19"/>
      <c r="PIM7" s="2"/>
      <c r="PIN7" s="2"/>
      <c r="PIO7" s="20"/>
      <c r="PIP7" s="20"/>
      <c r="PIQ7" s="21"/>
      <c r="PIR7" s="22"/>
      <c r="PIS7" s="19"/>
      <c r="PIU7" s="2"/>
      <c r="PIV7" s="2"/>
      <c r="PIW7" s="20"/>
      <c r="PIX7" s="20"/>
      <c r="PIY7" s="21"/>
      <c r="PIZ7" s="22"/>
      <c r="PJA7" s="19"/>
      <c r="PJC7" s="2"/>
      <c r="PJD7" s="2"/>
      <c r="PJE7" s="20"/>
      <c r="PJF7" s="20"/>
      <c r="PJG7" s="21"/>
      <c r="PJH7" s="22"/>
      <c r="PJI7" s="19"/>
      <c r="PJK7" s="2"/>
      <c r="PJL7" s="2"/>
      <c r="PJM7" s="20"/>
      <c r="PJN7" s="20"/>
      <c r="PJO7" s="21"/>
      <c r="PJP7" s="22"/>
      <c r="PJQ7" s="19"/>
      <c r="PJS7" s="2"/>
      <c r="PJT7" s="2"/>
      <c r="PJU7" s="20"/>
      <c r="PJV7" s="20"/>
      <c r="PJW7" s="21"/>
      <c r="PJX7" s="22"/>
      <c r="PJY7" s="19"/>
      <c r="PKA7" s="2"/>
      <c r="PKB7" s="2"/>
      <c r="PKC7" s="20"/>
      <c r="PKD7" s="20"/>
      <c r="PKE7" s="21"/>
      <c r="PKF7" s="22"/>
      <c r="PKG7" s="19"/>
      <c r="PKI7" s="2"/>
      <c r="PKJ7" s="2"/>
      <c r="PKK7" s="20"/>
      <c r="PKL7" s="20"/>
      <c r="PKM7" s="21"/>
      <c r="PKN7" s="22"/>
      <c r="PKO7" s="19"/>
      <c r="PKQ7" s="2"/>
      <c r="PKR7" s="2"/>
      <c r="PKS7" s="20"/>
      <c r="PKT7" s="20"/>
      <c r="PKU7" s="21"/>
      <c r="PKV7" s="22"/>
      <c r="PKW7" s="19"/>
      <c r="PKY7" s="2"/>
      <c r="PKZ7" s="2"/>
      <c r="PLA7" s="20"/>
      <c r="PLB7" s="20"/>
      <c r="PLC7" s="21"/>
      <c r="PLD7" s="22"/>
      <c r="PLE7" s="19"/>
      <c r="PLG7" s="2"/>
      <c r="PLH7" s="2"/>
      <c r="PLI7" s="20"/>
      <c r="PLJ7" s="20"/>
      <c r="PLK7" s="21"/>
      <c r="PLL7" s="22"/>
      <c r="PLM7" s="19"/>
      <c r="PLO7" s="2"/>
      <c r="PLP7" s="2"/>
      <c r="PLQ7" s="20"/>
      <c r="PLR7" s="20"/>
      <c r="PLS7" s="21"/>
      <c r="PLT7" s="22"/>
      <c r="PLU7" s="19"/>
      <c r="PLW7" s="2"/>
      <c r="PLX7" s="2"/>
      <c r="PLY7" s="20"/>
      <c r="PLZ7" s="20"/>
      <c r="PMA7" s="21"/>
      <c r="PMB7" s="22"/>
      <c r="PMC7" s="19"/>
      <c r="PME7" s="2"/>
      <c r="PMF7" s="2"/>
      <c r="PMG7" s="20"/>
      <c r="PMH7" s="20"/>
      <c r="PMI7" s="21"/>
      <c r="PMJ7" s="22"/>
      <c r="PMK7" s="19"/>
      <c r="PMM7" s="2"/>
      <c r="PMN7" s="2"/>
      <c r="PMO7" s="20"/>
      <c r="PMP7" s="20"/>
      <c r="PMQ7" s="21"/>
      <c r="PMR7" s="22"/>
      <c r="PMS7" s="19"/>
      <c r="PMU7" s="2"/>
      <c r="PMV7" s="2"/>
      <c r="PMW7" s="20"/>
      <c r="PMX7" s="20"/>
      <c r="PMY7" s="21"/>
      <c r="PMZ7" s="22"/>
      <c r="PNA7" s="19"/>
      <c r="PNC7" s="2"/>
      <c r="PND7" s="2"/>
      <c r="PNE7" s="20"/>
      <c r="PNF7" s="20"/>
      <c r="PNG7" s="21"/>
      <c r="PNH7" s="22"/>
      <c r="PNI7" s="19"/>
      <c r="PNK7" s="2"/>
      <c r="PNL7" s="2"/>
      <c r="PNM7" s="20"/>
      <c r="PNN7" s="20"/>
      <c r="PNO7" s="21"/>
      <c r="PNP7" s="22"/>
      <c r="PNQ7" s="19"/>
      <c r="PNS7" s="2"/>
      <c r="PNT7" s="2"/>
      <c r="PNU7" s="20"/>
      <c r="PNV7" s="20"/>
      <c r="PNW7" s="21"/>
      <c r="PNX7" s="22"/>
      <c r="PNY7" s="19"/>
      <c r="POA7" s="2"/>
      <c r="POB7" s="2"/>
      <c r="POC7" s="20"/>
      <c r="POD7" s="20"/>
      <c r="POE7" s="21"/>
      <c r="POF7" s="22"/>
      <c r="POG7" s="19"/>
      <c r="POI7" s="2"/>
      <c r="POJ7" s="2"/>
      <c r="POK7" s="20"/>
      <c r="POL7" s="20"/>
      <c r="POM7" s="21"/>
      <c r="PON7" s="22"/>
      <c r="POO7" s="19"/>
      <c r="POQ7" s="2"/>
      <c r="POR7" s="2"/>
      <c r="POS7" s="20"/>
      <c r="POT7" s="20"/>
      <c r="POU7" s="21"/>
      <c r="POV7" s="22"/>
      <c r="POW7" s="19"/>
      <c r="POY7" s="2"/>
      <c r="POZ7" s="2"/>
      <c r="PPA7" s="20"/>
      <c r="PPB7" s="20"/>
      <c r="PPC7" s="21"/>
      <c r="PPD7" s="22"/>
      <c r="PPE7" s="19"/>
      <c r="PPG7" s="2"/>
      <c r="PPH7" s="2"/>
      <c r="PPI7" s="20"/>
      <c r="PPJ7" s="20"/>
      <c r="PPK7" s="21"/>
      <c r="PPL7" s="22"/>
      <c r="PPM7" s="19"/>
      <c r="PPO7" s="2"/>
      <c r="PPP7" s="2"/>
      <c r="PPQ7" s="20"/>
      <c r="PPR7" s="20"/>
      <c r="PPS7" s="21"/>
      <c r="PPT7" s="22"/>
      <c r="PPU7" s="19"/>
      <c r="PPW7" s="2"/>
      <c r="PPX7" s="2"/>
      <c r="PPY7" s="20"/>
      <c r="PPZ7" s="20"/>
      <c r="PQA7" s="21"/>
      <c r="PQB7" s="22"/>
      <c r="PQC7" s="19"/>
      <c r="PQE7" s="2"/>
      <c r="PQF7" s="2"/>
      <c r="PQG7" s="20"/>
      <c r="PQH7" s="20"/>
      <c r="PQI7" s="21"/>
      <c r="PQJ7" s="22"/>
      <c r="PQK7" s="19"/>
      <c r="PQM7" s="2"/>
      <c r="PQN7" s="2"/>
      <c r="PQO7" s="20"/>
      <c r="PQP7" s="20"/>
      <c r="PQQ7" s="21"/>
      <c r="PQR7" s="22"/>
      <c r="PQS7" s="19"/>
      <c r="PQU7" s="2"/>
      <c r="PQV7" s="2"/>
      <c r="PQW7" s="20"/>
      <c r="PQX7" s="20"/>
      <c r="PQY7" s="21"/>
      <c r="PQZ7" s="22"/>
      <c r="PRA7" s="19"/>
      <c r="PRC7" s="2"/>
      <c r="PRD7" s="2"/>
      <c r="PRE7" s="20"/>
      <c r="PRF7" s="20"/>
      <c r="PRG7" s="21"/>
      <c r="PRH7" s="22"/>
      <c r="PRI7" s="19"/>
      <c r="PRK7" s="2"/>
      <c r="PRL7" s="2"/>
      <c r="PRM7" s="20"/>
      <c r="PRN7" s="20"/>
      <c r="PRO7" s="21"/>
      <c r="PRP7" s="22"/>
      <c r="PRQ7" s="19"/>
      <c r="PRS7" s="2"/>
      <c r="PRT7" s="2"/>
      <c r="PRU7" s="20"/>
      <c r="PRV7" s="20"/>
      <c r="PRW7" s="21"/>
      <c r="PRX7" s="22"/>
      <c r="PRY7" s="19"/>
      <c r="PSA7" s="2"/>
      <c r="PSB7" s="2"/>
      <c r="PSC7" s="20"/>
      <c r="PSD7" s="20"/>
      <c r="PSE7" s="21"/>
      <c r="PSF7" s="22"/>
      <c r="PSG7" s="19"/>
      <c r="PSI7" s="2"/>
      <c r="PSJ7" s="2"/>
      <c r="PSK7" s="20"/>
      <c r="PSL7" s="20"/>
      <c r="PSM7" s="21"/>
      <c r="PSN7" s="22"/>
      <c r="PSO7" s="19"/>
      <c r="PSQ7" s="2"/>
      <c r="PSR7" s="2"/>
      <c r="PSS7" s="20"/>
      <c r="PST7" s="20"/>
      <c r="PSU7" s="21"/>
      <c r="PSV7" s="22"/>
      <c r="PSW7" s="19"/>
      <c r="PSY7" s="2"/>
      <c r="PSZ7" s="2"/>
      <c r="PTA7" s="20"/>
      <c r="PTB7" s="20"/>
      <c r="PTC7" s="21"/>
      <c r="PTD7" s="22"/>
      <c r="PTE7" s="19"/>
      <c r="PTG7" s="2"/>
      <c r="PTH7" s="2"/>
      <c r="PTI7" s="20"/>
      <c r="PTJ7" s="20"/>
      <c r="PTK7" s="21"/>
      <c r="PTL7" s="22"/>
      <c r="PTM7" s="19"/>
      <c r="PTO7" s="2"/>
      <c r="PTP7" s="2"/>
      <c r="PTQ7" s="20"/>
      <c r="PTR7" s="20"/>
      <c r="PTS7" s="21"/>
      <c r="PTT7" s="22"/>
      <c r="PTU7" s="19"/>
      <c r="PTW7" s="2"/>
      <c r="PTX7" s="2"/>
      <c r="PTY7" s="20"/>
      <c r="PTZ7" s="20"/>
      <c r="PUA7" s="21"/>
      <c r="PUB7" s="22"/>
      <c r="PUC7" s="19"/>
      <c r="PUE7" s="2"/>
      <c r="PUF7" s="2"/>
      <c r="PUG7" s="20"/>
      <c r="PUH7" s="20"/>
      <c r="PUI7" s="21"/>
      <c r="PUJ7" s="22"/>
      <c r="PUK7" s="19"/>
      <c r="PUM7" s="2"/>
      <c r="PUN7" s="2"/>
      <c r="PUO7" s="20"/>
      <c r="PUP7" s="20"/>
      <c r="PUQ7" s="21"/>
      <c r="PUR7" s="22"/>
      <c r="PUS7" s="19"/>
      <c r="PUU7" s="2"/>
      <c r="PUV7" s="2"/>
      <c r="PUW7" s="20"/>
      <c r="PUX7" s="20"/>
      <c r="PUY7" s="21"/>
      <c r="PUZ7" s="22"/>
      <c r="PVA7" s="19"/>
      <c r="PVC7" s="2"/>
      <c r="PVD7" s="2"/>
      <c r="PVE7" s="20"/>
      <c r="PVF7" s="20"/>
      <c r="PVG7" s="21"/>
      <c r="PVH7" s="22"/>
      <c r="PVI7" s="19"/>
      <c r="PVK7" s="2"/>
      <c r="PVL7" s="2"/>
      <c r="PVM7" s="20"/>
      <c r="PVN7" s="20"/>
      <c r="PVO7" s="21"/>
      <c r="PVP7" s="22"/>
      <c r="PVQ7" s="19"/>
      <c r="PVS7" s="2"/>
      <c r="PVT7" s="2"/>
      <c r="PVU7" s="20"/>
      <c r="PVV7" s="20"/>
      <c r="PVW7" s="21"/>
      <c r="PVX7" s="22"/>
      <c r="PVY7" s="19"/>
      <c r="PWA7" s="2"/>
      <c r="PWB7" s="2"/>
      <c r="PWC7" s="20"/>
      <c r="PWD7" s="20"/>
      <c r="PWE7" s="21"/>
      <c r="PWF7" s="22"/>
      <c r="PWG7" s="19"/>
      <c r="PWI7" s="2"/>
      <c r="PWJ7" s="2"/>
      <c r="PWK7" s="20"/>
      <c r="PWL7" s="20"/>
      <c r="PWM7" s="21"/>
      <c r="PWN7" s="22"/>
      <c r="PWO7" s="19"/>
      <c r="PWQ7" s="2"/>
      <c r="PWR7" s="2"/>
      <c r="PWS7" s="20"/>
      <c r="PWT7" s="20"/>
      <c r="PWU7" s="21"/>
      <c r="PWV7" s="22"/>
      <c r="PWW7" s="19"/>
      <c r="PWY7" s="2"/>
      <c r="PWZ7" s="2"/>
      <c r="PXA7" s="20"/>
      <c r="PXB7" s="20"/>
      <c r="PXC7" s="21"/>
      <c r="PXD7" s="22"/>
      <c r="PXE7" s="19"/>
      <c r="PXG7" s="2"/>
      <c r="PXH7" s="2"/>
      <c r="PXI7" s="20"/>
      <c r="PXJ7" s="20"/>
      <c r="PXK7" s="21"/>
      <c r="PXL7" s="22"/>
      <c r="PXM7" s="19"/>
      <c r="PXO7" s="2"/>
      <c r="PXP7" s="2"/>
      <c r="PXQ7" s="20"/>
      <c r="PXR7" s="20"/>
      <c r="PXS7" s="21"/>
      <c r="PXT7" s="22"/>
      <c r="PXU7" s="19"/>
      <c r="PXW7" s="2"/>
      <c r="PXX7" s="2"/>
      <c r="PXY7" s="20"/>
      <c r="PXZ7" s="20"/>
      <c r="PYA7" s="21"/>
      <c r="PYB7" s="22"/>
      <c r="PYC7" s="19"/>
      <c r="PYE7" s="2"/>
      <c r="PYF7" s="2"/>
      <c r="PYG7" s="20"/>
      <c r="PYH7" s="20"/>
      <c r="PYI7" s="21"/>
      <c r="PYJ7" s="22"/>
      <c r="PYK7" s="19"/>
      <c r="PYM7" s="2"/>
      <c r="PYN7" s="2"/>
      <c r="PYO7" s="20"/>
      <c r="PYP7" s="20"/>
      <c r="PYQ7" s="21"/>
      <c r="PYR7" s="22"/>
      <c r="PYS7" s="19"/>
      <c r="PYU7" s="2"/>
      <c r="PYV7" s="2"/>
      <c r="PYW7" s="20"/>
      <c r="PYX7" s="20"/>
      <c r="PYY7" s="21"/>
      <c r="PYZ7" s="22"/>
      <c r="PZA7" s="19"/>
      <c r="PZC7" s="2"/>
      <c r="PZD7" s="2"/>
      <c r="PZE7" s="20"/>
      <c r="PZF7" s="20"/>
      <c r="PZG7" s="21"/>
      <c r="PZH7" s="22"/>
      <c r="PZI7" s="19"/>
      <c r="PZK7" s="2"/>
      <c r="PZL7" s="2"/>
      <c r="PZM7" s="20"/>
      <c r="PZN7" s="20"/>
      <c r="PZO7" s="21"/>
      <c r="PZP7" s="22"/>
      <c r="PZQ7" s="19"/>
      <c r="PZS7" s="2"/>
      <c r="PZT7" s="2"/>
      <c r="PZU7" s="20"/>
      <c r="PZV7" s="20"/>
      <c r="PZW7" s="21"/>
      <c r="PZX7" s="22"/>
      <c r="PZY7" s="19"/>
      <c r="QAA7" s="2"/>
      <c r="QAB7" s="2"/>
      <c r="QAC7" s="20"/>
      <c r="QAD7" s="20"/>
      <c r="QAE7" s="21"/>
      <c r="QAF7" s="22"/>
      <c r="QAG7" s="19"/>
      <c r="QAI7" s="2"/>
      <c r="QAJ7" s="2"/>
      <c r="QAK7" s="20"/>
      <c r="QAL7" s="20"/>
      <c r="QAM7" s="21"/>
      <c r="QAN7" s="22"/>
      <c r="QAO7" s="19"/>
      <c r="QAQ7" s="2"/>
      <c r="QAR7" s="2"/>
      <c r="QAS7" s="20"/>
      <c r="QAT7" s="20"/>
      <c r="QAU7" s="21"/>
      <c r="QAV7" s="22"/>
      <c r="QAW7" s="19"/>
      <c r="QAY7" s="2"/>
      <c r="QAZ7" s="2"/>
      <c r="QBA7" s="20"/>
      <c r="QBB7" s="20"/>
      <c r="QBC7" s="21"/>
      <c r="QBD7" s="22"/>
      <c r="QBE7" s="19"/>
      <c r="QBG7" s="2"/>
      <c r="QBH7" s="2"/>
      <c r="QBI7" s="20"/>
      <c r="QBJ7" s="20"/>
      <c r="QBK7" s="21"/>
      <c r="QBL7" s="22"/>
      <c r="QBM7" s="19"/>
      <c r="QBO7" s="2"/>
      <c r="QBP7" s="2"/>
      <c r="QBQ7" s="20"/>
      <c r="QBR7" s="20"/>
      <c r="QBS7" s="21"/>
      <c r="QBT7" s="22"/>
      <c r="QBU7" s="19"/>
      <c r="QBW7" s="2"/>
      <c r="QBX7" s="2"/>
      <c r="QBY7" s="20"/>
      <c r="QBZ7" s="20"/>
      <c r="QCA7" s="21"/>
      <c r="QCB7" s="22"/>
      <c r="QCC7" s="19"/>
      <c r="QCE7" s="2"/>
      <c r="QCF7" s="2"/>
      <c r="QCG7" s="20"/>
      <c r="QCH7" s="20"/>
      <c r="QCI7" s="21"/>
      <c r="QCJ7" s="22"/>
      <c r="QCK7" s="19"/>
      <c r="QCM7" s="2"/>
      <c r="QCN7" s="2"/>
      <c r="QCO7" s="20"/>
      <c r="QCP7" s="20"/>
      <c r="QCQ7" s="21"/>
      <c r="QCR7" s="22"/>
      <c r="QCS7" s="19"/>
      <c r="QCU7" s="2"/>
      <c r="QCV7" s="2"/>
      <c r="QCW7" s="20"/>
      <c r="QCX7" s="20"/>
      <c r="QCY7" s="21"/>
      <c r="QCZ7" s="22"/>
      <c r="QDA7" s="19"/>
      <c r="QDC7" s="2"/>
      <c r="QDD7" s="2"/>
      <c r="QDE7" s="20"/>
      <c r="QDF7" s="20"/>
      <c r="QDG7" s="21"/>
      <c r="QDH7" s="22"/>
      <c r="QDI7" s="19"/>
      <c r="QDK7" s="2"/>
      <c r="QDL7" s="2"/>
      <c r="QDM7" s="20"/>
      <c r="QDN7" s="20"/>
      <c r="QDO7" s="21"/>
      <c r="QDP7" s="22"/>
      <c r="QDQ7" s="19"/>
      <c r="QDS7" s="2"/>
      <c r="QDT7" s="2"/>
      <c r="QDU7" s="20"/>
      <c r="QDV7" s="20"/>
      <c r="QDW7" s="21"/>
      <c r="QDX7" s="22"/>
      <c r="QDY7" s="19"/>
      <c r="QEA7" s="2"/>
      <c r="QEB7" s="2"/>
      <c r="QEC7" s="20"/>
      <c r="QED7" s="20"/>
      <c r="QEE7" s="21"/>
      <c r="QEF7" s="22"/>
      <c r="QEG7" s="19"/>
      <c r="QEI7" s="2"/>
      <c r="QEJ7" s="2"/>
      <c r="QEK7" s="20"/>
      <c r="QEL7" s="20"/>
      <c r="QEM7" s="21"/>
      <c r="QEN7" s="22"/>
      <c r="QEO7" s="19"/>
      <c r="QEQ7" s="2"/>
      <c r="QER7" s="2"/>
      <c r="QES7" s="20"/>
      <c r="QET7" s="20"/>
      <c r="QEU7" s="21"/>
      <c r="QEV7" s="22"/>
      <c r="QEW7" s="19"/>
      <c r="QEY7" s="2"/>
      <c r="QEZ7" s="2"/>
      <c r="QFA7" s="20"/>
      <c r="QFB7" s="20"/>
      <c r="QFC7" s="21"/>
      <c r="QFD7" s="22"/>
      <c r="QFE7" s="19"/>
      <c r="QFG7" s="2"/>
      <c r="QFH7" s="2"/>
      <c r="QFI7" s="20"/>
      <c r="QFJ7" s="20"/>
      <c r="QFK7" s="21"/>
      <c r="QFL7" s="22"/>
      <c r="QFM7" s="19"/>
      <c r="QFO7" s="2"/>
      <c r="QFP7" s="2"/>
      <c r="QFQ7" s="20"/>
      <c r="QFR7" s="20"/>
      <c r="QFS7" s="21"/>
      <c r="QFT7" s="22"/>
      <c r="QFU7" s="19"/>
      <c r="QFW7" s="2"/>
      <c r="QFX7" s="2"/>
      <c r="QFY7" s="20"/>
      <c r="QFZ7" s="20"/>
      <c r="QGA7" s="21"/>
      <c r="QGB7" s="22"/>
      <c r="QGC7" s="19"/>
      <c r="QGE7" s="2"/>
      <c r="QGF7" s="2"/>
      <c r="QGG7" s="20"/>
      <c r="QGH7" s="20"/>
      <c r="QGI7" s="21"/>
      <c r="QGJ7" s="22"/>
      <c r="QGK7" s="19"/>
      <c r="QGM7" s="2"/>
      <c r="QGN7" s="2"/>
      <c r="QGO7" s="20"/>
      <c r="QGP7" s="20"/>
      <c r="QGQ7" s="21"/>
      <c r="QGR7" s="22"/>
      <c r="QGS7" s="19"/>
      <c r="QGU7" s="2"/>
      <c r="QGV7" s="2"/>
      <c r="QGW7" s="20"/>
      <c r="QGX7" s="20"/>
      <c r="QGY7" s="21"/>
      <c r="QGZ7" s="22"/>
      <c r="QHA7" s="19"/>
      <c r="QHC7" s="2"/>
      <c r="QHD7" s="2"/>
      <c r="QHE7" s="20"/>
      <c r="QHF7" s="20"/>
      <c r="QHG7" s="21"/>
      <c r="QHH7" s="22"/>
      <c r="QHI7" s="19"/>
      <c r="QHK7" s="2"/>
      <c r="QHL7" s="2"/>
      <c r="QHM7" s="20"/>
      <c r="QHN7" s="20"/>
      <c r="QHO7" s="21"/>
      <c r="QHP7" s="22"/>
      <c r="QHQ7" s="19"/>
      <c r="QHS7" s="2"/>
      <c r="QHT7" s="2"/>
      <c r="QHU7" s="20"/>
      <c r="QHV7" s="20"/>
      <c r="QHW7" s="21"/>
      <c r="QHX7" s="22"/>
      <c r="QHY7" s="19"/>
      <c r="QIA7" s="2"/>
      <c r="QIB7" s="2"/>
      <c r="QIC7" s="20"/>
      <c r="QID7" s="20"/>
      <c r="QIE7" s="21"/>
      <c r="QIF7" s="22"/>
      <c r="QIG7" s="19"/>
      <c r="QII7" s="2"/>
      <c r="QIJ7" s="2"/>
      <c r="QIK7" s="20"/>
      <c r="QIL7" s="20"/>
      <c r="QIM7" s="21"/>
      <c r="QIN7" s="22"/>
      <c r="QIO7" s="19"/>
      <c r="QIQ7" s="2"/>
      <c r="QIR7" s="2"/>
      <c r="QIS7" s="20"/>
      <c r="QIT7" s="20"/>
      <c r="QIU7" s="21"/>
      <c r="QIV7" s="22"/>
      <c r="QIW7" s="19"/>
      <c r="QIY7" s="2"/>
      <c r="QIZ7" s="2"/>
      <c r="QJA7" s="20"/>
      <c r="QJB7" s="20"/>
      <c r="QJC7" s="21"/>
      <c r="QJD7" s="22"/>
      <c r="QJE7" s="19"/>
      <c r="QJG7" s="2"/>
      <c r="QJH7" s="2"/>
      <c r="QJI7" s="20"/>
      <c r="QJJ7" s="20"/>
      <c r="QJK7" s="21"/>
      <c r="QJL7" s="22"/>
      <c r="QJM7" s="19"/>
      <c r="QJO7" s="2"/>
      <c r="QJP7" s="2"/>
      <c r="QJQ7" s="20"/>
      <c r="QJR7" s="20"/>
      <c r="QJS7" s="21"/>
      <c r="QJT7" s="22"/>
      <c r="QJU7" s="19"/>
      <c r="QJW7" s="2"/>
      <c r="QJX7" s="2"/>
      <c r="QJY7" s="20"/>
      <c r="QJZ7" s="20"/>
      <c r="QKA7" s="21"/>
      <c r="QKB7" s="22"/>
      <c r="QKC7" s="19"/>
      <c r="QKE7" s="2"/>
      <c r="QKF7" s="2"/>
      <c r="QKG7" s="20"/>
      <c r="QKH7" s="20"/>
      <c r="QKI7" s="21"/>
      <c r="QKJ7" s="22"/>
      <c r="QKK7" s="19"/>
      <c r="QKM7" s="2"/>
      <c r="QKN7" s="2"/>
      <c r="QKO7" s="20"/>
      <c r="QKP7" s="20"/>
      <c r="QKQ7" s="21"/>
      <c r="QKR7" s="22"/>
      <c r="QKS7" s="19"/>
      <c r="QKU7" s="2"/>
      <c r="QKV7" s="2"/>
      <c r="QKW7" s="20"/>
      <c r="QKX7" s="20"/>
      <c r="QKY7" s="21"/>
      <c r="QKZ7" s="22"/>
      <c r="QLA7" s="19"/>
      <c r="QLC7" s="2"/>
      <c r="QLD7" s="2"/>
      <c r="QLE7" s="20"/>
      <c r="QLF7" s="20"/>
      <c r="QLG7" s="21"/>
      <c r="QLH7" s="22"/>
      <c r="QLI7" s="19"/>
      <c r="QLK7" s="2"/>
      <c r="QLL7" s="2"/>
      <c r="QLM7" s="20"/>
      <c r="QLN7" s="20"/>
      <c r="QLO7" s="21"/>
      <c r="QLP7" s="22"/>
      <c r="QLQ7" s="19"/>
      <c r="QLS7" s="2"/>
      <c r="QLT7" s="2"/>
      <c r="QLU7" s="20"/>
      <c r="QLV7" s="20"/>
      <c r="QLW7" s="21"/>
      <c r="QLX7" s="22"/>
      <c r="QLY7" s="19"/>
      <c r="QMA7" s="2"/>
      <c r="QMB7" s="2"/>
      <c r="QMC7" s="20"/>
      <c r="QMD7" s="20"/>
      <c r="QME7" s="21"/>
      <c r="QMF7" s="22"/>
      <c r="QMG7" s="19"/>
      <c r="QMI7" s="2"/>
      <c r="QMJ7" s="2"/>
      <c r="QMK7" s="20"/>
      <c r="QML7" s="20"/>
      <c r="QMM7" s="21"/>
      <c r="QMN7" s="22"/>
      <c r="QMO7" s="19"/>
      <c r="QMQ7" s="2"/>
      <c r="QMR7" s="2"/>
      <c r="QMS7" s="20"/>
      <c r="QMT7" s="20"/>
      <c r="QMU7" s="21"/>
      <c r="QMV7" s="22"/>
      <c r="QMW7" s="19"/>
      <c r="QMY7" s="2"/>
      <c r="QMZ7" s="2"/>
      <c r="QNA7" s="20"/>
      <c r="QNB7" s="20"/>
      <c r="QNC7" s="21"/>
      <c r="QND7" s="22"/>
      <c r="QNE7" s="19"/>
      <c r="QNG7" s="2"/>
      <c r="QNH7" s="2"/>
      <c r="QNI7" s="20"/>
      <c r="QNJ7" s="20"/>
      <c r="QNK7" s="21"/>
      <c r="QNL7" s="22"/>
      <c r="QNM7" s="19"/>
      <c r="QNO7" s="2"/>
      <c r="QNP7" s="2"/>
      <c r="QNQ7" s="20"/>
      <c r="QNR7" s="20"/>
      <c r="QNS7" s="21"/>
      <c r="QNT7" s="22"/>
      <c r="QNU7" s="19"/>
      <c r="QNW7" s="2"/>
      <c r="QNX7" s="2"/>
      <c r="QNY7" s="20"/>
      <c r="QNZ7" s="20"/>
      <c r="QOA7" s="21"/>
      <c r="QOB7" s="22"/>
      <c r="QOC7" s="19"/>
      <c r="QOE7" s="2"/>
      <c r="QOF7" s="2"/>
      <c r="QOG7" s="20"/>
      <c r="QOH7" s="20"/>
      <c r="QOI7" s="21"/>
      <c r="QOJ7" s="22"/>
      <c r="QOK7" s="19"/>
      <c r="QOM7" s="2"/>
      <c r="QON7" s="2"/>
      <c r="QOO7" s="20"/>
      <c r="QOP7" s="20"/>
      <c r="QOQ7" s="21"/>
      <c r="QOR7" s="22"/>
      <c r="QOS7" s="19"/>
      <c r="QOU7" s="2"/>
      <c r="QOV7" s="2"/>
      <c r="QOW7" s="20"/>
      <c r="QOX7" s="20"/>
      <c r="QOY7" s="21"/>
      <c r="QOZ7" s="22"/>
      <c r="QPA7" s="19"/>
      <c r="QPC7" s="2"/>
      <c r="QPD7" s="2"/>
      <c r="QPE7" s="20"/>
      <c r="QPF7" s="20"/>
      <c r="QPG7" s="21"/>
      <c r="QPH7" s="22"/>
      <c r="QPI7" s="19"/>
      <c r="QPK7" s="2"/>
      <c r="QPL7" s="2"/>
      <c r="QPM7" s="20"/>
      <c r="QPN7" s="20"/>
      <c r="QPO7" s="21"/>
      <c r="QPP7" s="22"/>
      <c r="QPQ7" s="19"/>
      <c r="QPS7" s="2"/>
      <c r="QPT7" s="2"/>
      <c r="QPU7" s="20"/>
      <c r="QPV7" s="20"/>
      <c r="QPW7" s="21"/>
      <c r="QPX7" s="22"/>
      <c r="QPY7" s="19"/>
      <c r="QQA7" s="2"/>
      <c r="QQB7" s="2"/>
      <c r="QQC7" s="20"/>
      <c r="QQD7" s="20"/>
      <c r="QQE7" s="21"/>
      <c r="QQF7" s="22"/>
      <c r="QQG7" s="19"/>
      <c r="QQI7" s="2"/>
      <c r="QQJ7" s="2"/>
      <c r="QQK7" s="20"/>
      <c r="QQL7" s="20"/>
      <c r="QQM7" s="21"/>
      <c r="QQN7" s="22"/>
      <c r="QQO7" s="19"/>
      <c r="QQQ7" s="2"/>
      <c r="QQR7" s="2"/>
      <c r="QQS7" s="20"/>
      <c r="QQT7" s="20"/>
      <c r="QQU7" s="21"/>
      <c r="QQV7" s="22"/>
      <c r="QQW7" s="19"/>
      <c r="QQY7" s="2"/>
      <c r="QQZ7" s="2"/>
      <c r="QRA7" s="20"/>
      <c r="QRB7" s="20"/>
      <c r="QRC7" s="21"/>
      <c r="QRD7" s="22"/>
      <c r="QRE7" s="19"/>
      <c r="QRG7" s="2"/>
      <c r="QRH7" s="2"/>
      <c r="QRI7" s="20"/>
      <c r="QRJ7" s="20"/>
      <c r="QRK7" s="21"/>
      <c r="QRL7" s="22"/>
      <c r="QRM7" s="19"/>
      <c r="QRO7" s="2"/>
      <c r="QRP7" s="2"/>
      <c r="QRQ7" s="20"/>
      <c r="QRR7" s="20"/>
      <c r="QRS7" s="21"/>
      <c r="QRT7" s="22"/>
      <c r="QRU7" s="19"/>
      <c r="QRW7" s="2"/>
      <c r="QRX7" s="2"/>
      <c r="QRY7" s="20"/>
      <c r="QRZ7" s="20"/>
      <c r="QSA7" s="21"/>
      <c r="QSB7" s="22"/>
      <c r="QSC7" s="19"/>
      <c r="QSE7" s="2"/>
      <c r="QSF7" s="2"/>
      <c r="QSG7" s="20"/>
      <c r="QSH7" s="20"/>
      <c r="QSI7" s="21"/>
      <c r="QSJ7" s="22"/>
      <c r="QSK7" s="19"/>
      <c r="QSM7" s="2"/>
      <c r="QSN7" s="2"/>
      <c r="QSO7" s="20"/>
      <c r="QSP7" s="20"/>
      <c r="QSQ7" s="21"/>
      <c r="QSR7" s="22"/>
      <c r="QSS7" s="19"/>
      <c r="QSU7" s="2"/>
      <c r="QSV7" s="2"/>
      <c r="QSW7" s="20"/>
      <c r="QSX7" s="20"/>
      <c r="QSY7" s="21"/>
      <c r="QSZ7" s="22"/>
      <c r="QTA7" s="19"/>
      <c r="QTC7" s="2"/>
      <c r="QTD7" s="2"/>
      <c r="QTE7" s="20"/>
      <c r="QTF7" s="20"/>
      <c r="QTG7" s="21"/>
      <c r="QTH7" s="22"/>
      <c r="QTI7" s="19"/>
      <c r="QTK7" s="2"/>
      <c r="QTL7" s="2"/>
      <c r="QTM7" s="20"/>
      <c r="QTN7" s="20"/>
      <c r="QTO7" s="21"/>
      <c r="QTP7" s="22"/>
      <c r="QTQ7" s="19"/>
      <c r="QTS7" s="2"/>
      <c r="QTT7" s="2"/>
      <c r="QTU7" s="20"/>
      <c r="QTV7" s="20"/>
      <c r="QTW7" s="21"/>
      <c r="QTX7" s="22"/>
      <c r="QTY7" s="19"/>
      <c r="QUA7" s="2"/>
      <c r="QUB7" s="2"/>
      <c r="QUC7" s="20"/>
      <c r="QUD7" s="20"/>
      <c r="QUE7" s="21"/>
      <c r="QUF7" s="22"/>
      <c r="QUG7" s="19"/>
      <c r="QUI7" s="2"/>
      <c r="QUJ7" s="2"/>
      <c r="QUK7" s="20"/>
      <c r="QUL7" s="20"/>
      <c r="QUM7" s="21"/>
      <c r="QUN7" s="22"/>
      <c r="QUO7" s="19"/>
      <c r="QUQ7" s="2"/>
      <c r="QUR7" s="2"/>
      <c r="QUS7" s="20"/>
      <c r="QUT7" s="20"/>
      <c r="QUU7" s="21"/>
      <c r="QUV7" s="22"/>
      <c r="QUW7" s="19"/>
      <c r="QUY7" s="2"/>
      <c r="QUZ7" s="2"/>
      <c r="QVA7" s="20"/>
      <c r="QVB7" s="20"/>
      <c r="QVC7" s="21"/>
      <c r="QVD7" s="22"/>
      <c r="QVE7" s="19"/>
      <c r="QVG7" s="2"/>
      <c r="QVH7" s="2"/>
      <c r="QVI7" s="20"/>
      <c r="QVJ7" s="20"/>
      <c r="QVK7" s="21"/>
      <c r="QVL7" s="22"/>
      <c r="QVM7" s="19"/>
      <c r="QVO7" s="2"/>
      <c r="QVP7" s="2"/>
      <c r="QVQ7" s="20"/>
      <c r="QVR7" s="20"/>
      <c r="QVS7" s="21"/>
      <c r="QVT7" s="22"/>
      <c r="QVU7" s="19"/>
      <c r="QVW7" s="2"/>
      <c r="QVX7" s="2"/>
      <c r="QVY7" s="20"/>
      <c r="QVZ7" s="20"/>
      <c r="QWA7" s="21"/>
      <c r="QWB7" s="22"/>
      <c r="QWC7" s="19"/>
      <c r="QWE7" s="2"/>
      <c r="QWF7" s="2"/>
      <c r="QWG7" s="20"/>
      <c r="QWH7" s="20"/>
      <c r="QWI7" s="21"/>
      <c r="QWJ7" s="22"/>
      <c r="QWK7" s="19"/>
      <c r="QWM7" s="2"/>
      <c r="QWN7" s="2"/>
      <c r="QWO7" s="20"/>
      <c r="QWP7" s="20"/>
      <c r="QWQ7" s="21"/>
      <c r="QWR7" s="22"/>
      <c r="QWS7" s="19"/>
      <c r="QWU7" s="2"/>
      <c r="QWV7" s="2"/>
      <c r="QWW7" s="20"/>
      <c r="QWX7" s="20"/>
      <c r="QWY7" s="21"/>
      <c r="QWZ7" s="22"/>
      <c r="QXA7" s="19"/>
      <c r="QXC7" s="2"/>
      <c r="QXD7" s="2"/>
      <c r="QXE7" s="20"/>
      <c r="QXF7" s="20"/>
      <c r="QXG7" s="21"/>
      <c r="QXH7" s="22"/>
      <c r="QXI7" s="19"/>
      <c r="QXK7" s="2"/>
      <c r="QXL7" s="2"/>
      <c r="QXM7" s="20"/>
      <c r="QXN7" s="20"/>
      <c r="QXO7" s="21"/>
      <c r="QXP7" s="22"/>
      <c r="QXQ7" s="19"/>
      <c r="QXS7" s="2"/>
      <c r="QXT7" s="2"/>
      <c r="QXU7" s="20"/>
      <c r="QXV7" s="20"/>
      <c r="QXW7" s="21"/>
      <c r="QXX7" s="22"/>
      <c r="QXY7" s="19"/>
      <c r="QYA7" s="2"/>
      <c r="QYB7" s="2"/>
      <c r="QYC7" s="20"/>
      <c r="QYD7" s="20"/>
      <c r="QYE7" s="21"/>
      <c r="QYF7" s="22"/>
      <c r="QYG7" s="19"/>
      <c r="QYI7" s="2"/>
      <c r="QYJ7" s="2"/>
      <c r="QYK7" s="20"/>
      <c r="QYL7" s="20"/>
      <c r="QYM7" s="21"/>
      <c r="QYN7" s="22"/>
      <c r="QYO7" s="19"/>
      <c r="QYQ7" s="2"/>
      <c r="QYR7" s="2"/>
      <c r="QYS7" s="20"/>
      <c r="QYT7" s="20"/>
      <c r="QYU7" s="21"/>
      <c r="QYV7" s="22"/>
      <c r="QYW7" s="19"/>
      <c r="QYY7" s="2"/>
      <c r="QYZ7" s="2"/>
      <c r="QZA7" s="20"/>
      <c r="QZB7" s="20"/>
      <c r="QZC7" s="21"/>
      <c r="QZD7" s="22"/>
      <c r="QZE7" s="19"/>
      <c r="QZG7" s="2"/>
      <c r="QZH7" s="2"/>
      <c r="QZI7" s="20"/>
      <c r="QZJ7" s="20"/>
      <c r="QZK7" s="21"/>
      <c r="QZL7" s="22"/>
      <c r="QZM7" s="19"/>
      <c r="QZO7" s="2"/>
      <c r="QZP7" s="2"/>
      <c r="QZQ7" s="20"/>
      <c r="QZR7" s="20"/>
      <c r="QZS7" s="21"/>
      <c r="QZT7" s="22"/>
      <c r="QZU7" s="19"/>
      <c r="QZW7" s="2"/>
      <c r="QZX7" s="2"/>
      <c r="QZY7" s="20"/>
      <c r="QZZ7" s="20"/>
      <c r="RAA7" s="21"/>
      <c r="RAB7" s="22"/>
      <c r="RAC7" s="19"/>
      <c r="RAE7" s="2"/>
      <c r="RAF7" s="2"/>
      <c r="RAG7" s="20"/>
      <c r="RAH7" s="20"/>
      <c r="RAI7" s="21"/>
      <c r="RAJ7" s="22"/>
      <c r="RAK7" s="19"/>
      <c r="RAM7" s="2"/>
      <c r="RAN7" s="2"/>
      <c r="RAO7" s="20"/>
      <c r="RAP7" s="20"/>
      <c r="RAQ7" s="21"/>
      <c r="RAR7" s="22"/>
      <c r="RAS7" s="19"/>
      <c r="RAU7" s="2"/>
      <c r="RAV7" s="2"/>
      <c r="RAW7" s="20"/>
      <c r="RAX7" s="20"/>
      <c r="RAY7" s="21"/>
      <c r="RAZ7" s="22"/>
      <c r="RBA7" s="19"/>
      <c r="RBC7" s="2"/>
      <c r="RBD7" s="2"/>
      <c r="RBE7" s="20"/>
      <c r="RBF7" s="20"/>
      <c r="RBG7" s="21"/>
      <c r="RBH7" s="22"/>
      <c r="RBI7" s="19"/>
      <c r="RBK7" s="2"/>
      <c r="RBL7" s="2"/>
      <c r="RBM7" s="20"/>
      <c r="RBN7" s="20"/>
      <c r="RBO7" s="21"/>
      <c r="RBP7" s="22"/>
      <c r="RBQ7" s="19"/>
      <c r="RBS7" s="2"/>
      <c r="RBT7" s="2"/>
      <c r="RBU7" s="20"/>
      <c r="RBV7" s="20"/>
      <c r="RBW7" s="21"/>
      <c r="RBX7" s="22"/>
      <c r="RBY7" s="19"/>
      <c r="RCA7" s="2"/>
      <c r="RCB7" s="2"/>
      <c r="RCC7" s="20"/>
      <c r="RCD7" s="20"/>
      <c r="RCE7" s="21"/>
      <c r="RCF7" s="22"/>
      <c r="RCG7" s="19"/>
      <c r="RCI7" s="2"/>
      <c r="RCJ7" s="2"/>
      <c r="RCK7" s="20"/>
      <c r="RCL7" s="20"/>
      <c r="RCM7" s="21"/>
      <c r="RCN7" s="22"/>
      <c r="RCO7" s="19"/>
      <c r="RCQ7" s="2"/>
      <c r="RCR7" s="2"/>
      <c r="RCS7" s="20"/>
      <c r="RCT7" s="20"/>
      <c r="RCU7" s="21"/>
      <c r="RCV7" s="22"/>
      <c r="RCW7" s="19"/>
      <c r="RCY7" s="2"/>
      <c r="RCZ7" s="2"/>
      <c r="RDA7" s="20"/>
      <c r="RDB7" s="20"/>
      <c r="RDC7" s="21"/>
      <c r="RDD7" s="22"/>
      <c r="RDE7" s="19"/>
      <c r="RDG7" s="2"/>
      <c r="RDH7" s="2"/>
      <c r="RDI7" s="20"/>
      <c r="RDJ7" s="20"/>
      <c r="RDK7" s="21"/>
      <c r="RDL7" s="22"/>
      <c r="RDM7" s="19"/>
      <c r="RDO7" s="2"/>
      <c r="RDP7" s="2"/>
      <c r="RDQ7" s="20"/>
      <c r="RDR7" s="20"/>
      <c r="RDS7" s="21"/>
      <c r="RDT7" s="22"/>
      <c r="RDU7" s="19"/>
      <c r="RDW7" s="2"/>
      <c r="RDX7" s="2"/>
      <c r="RDY7" s="20"/>
      <c r="RDZ7" s="20"/>
      <c r="REA7" s="21"/>
      <c r="REB7" s="22"/>
      <c r="REC7" s="19"/>
      <c r="REE7" s="2"/>
      <c r="REF7" s="2"/>
      <c r="REG7" s="20"/>
      <c r="REH7" s="20"/>
      <c r="REI7" s="21"/>
      <c r="REJ7" s="22"/>
      <c r="REK7" s="19"/>
      <c r="REM7" s="2"/>
      <c r="REN7" s="2"/>
      <c r="REO7" s="20"/>
      <c r="REP7" s="20"/>
      <c r="REQ7" s="21"/>
      <c r="RER7" s="22"/>
      <c r="RES7" s="19"/>
      <c r="REU7" s="2"/>
      <c r="REV7" s="2"/>
      <c r="REW7" s="20"/>
      <c r="REX7" s="20"/>
      <c r="REY7" s="21"/>
      <c r="REZ7" s="22"/>
      <c r="RFA7" s="19"/>
      <c r="RFC7" s="2"/>
      <c r="RFD7" s="2"/>
      <c r="RFE7" s="20"/>
      <c r="RFF7" s="20"/>
      <c r="RFG7" s="21"/>
      <c r="RFH7" s="22"/>
      <c r="RFI7" s="19"/>
      <c r="RFK7" s="2"/>
      <c r="RFL7" s="2"/>
      <c r="RFM7" s="20"/>
      <c r="RFN7" s="20"/>
      <c r="RFO7" s="21"/>
      <c r="RFP7" s="22"/>
      <c r="RFQ7" s="19"/>
      <c r="RFS7" s="2"/>
      <c r="RFT7" s="2"/>
      <c r="RFU7" s="20"/>
      <c r="RFV7" s="20"/>
      <c r="RFW7" s="21"/>
      <c r="RFX7" s="22"/>
      <c r="RFY7" s="19"/>
      <c r="RGA7" s="2"/>
      <c r="RGB7" s="2"/>
      <c r="RGC7" s="20"/>
      <c r="RGD7" s="20"/>
      <c r="RGE7" s="21"/>
      <c r="RGF7" s="22"/>
      <c r="RGG7" s="19"/>
      <c r="RGI7" s="2"/>
      <c r="RGJ7" s="2"/>
      <c r="RGK7" s="20"/>
      <c r="RGL7" s="20"/>
      <c r="RGM7" s="21"/>
      <c r="RGN7" s="22"/>
      <c r="RGO7" s="19"/>
      <c r="RGQ7" s="2"/>
      <c r="RGR7" s="2"/>
      <c r="RGS7" s="20"/>
      <c r="RGT7" s="20"/>
      <c r="RGU7" s="21"/>
      <c r="RGV7" s="22"/>
      <c r="RGW7" s="19"/>
      <c r="RGY7" s="2"/>
      <c r="RGZ7" s="2"/>
      <c r="RHA7" s="20"/>
      <c r="RHB7" s="20"/>
      <c r="RHC7" s="21"/>
      <c r="RHD7" s="22"/>
      <c r="RHE7" s="19"/>
      <c r="RHG7" s="2"/>
      <c r="RHH7" s="2"/>
      <c r="RHI7" s="20"/>
      <c r="RHJ7" s="20"/>
      <c r="RHK7" s="21"/>
      <c r="RHL7" s="22"/>
      <c r="RHM7" s="19"/>
      <c r="RHO7" s="2"/>
      <c r="RHP7" s="2"/>
      <c r="RHQ7" s="20"/>
      <c r="RHR7" s="20"/>
      <c r="RHS7" s="21"/>
      <c r="RHT7" s="22"/>
      <c r="RHU7" s="19"/>
      <c r="RHW7" s="2"/>
      <c r="RHX7" s="2"/>
      <c r="RHY7" s="20"/>
      <c r="RHZ7" s="20"/>
      <c r="RIA7" s="21"/>
      <c r="RIB7" s="22"/>
      <c r="RIC7" s="19"/>
      <c r="RIE7" s="2"/>
      <c r="RIF7" s="2"/>
      <c r="RIG7" s="20"/>
      <c r="RIH7" s="20"/>
      <c r="RII7" s="21"/>
      <c r="RIJ7" s="22"/>
      <c r="RIK7" s="19"/>
      <c r="RIM7" s="2"/>
      <c r="RIN7" s="2"/>
      <c r="RIO7" s="20"/>
      <c r="RIP7" s="20"/>
      <c r="RIQ7" s="21"/>
      <c r="RIR7" s="22"/>
      <c r="RIS7" s="19"/>
      <c r="RIU7" s="2"/>
      <c r="RIV7" s="2"/>
      <c r="RIW7" s="20"/>
      <c r="RIX7" s="20"/>
      <c r="RIY7" s="21"/>
      <c r="RIZ7" s="22"/>
      <c r="RJA7" s="19"/>
      <c r="RJC7" s="2"/>
      <c r="RJD7" s="2"/>
      <c r="RJE7" s="20"/>
      <c r="RJF7" s="20"/>
      <c r="RJG7" s="21"/>
      <c r="RJH7" s="22"/>
      <c r="RJI7" s="19"/>
      <c r="RJK7" s="2"/>
      <c r="RJL7" s="2"/>
      <c r="RJM7" s="20"/>
      <c r="RJN7" s="20"/>
      <c r="RJO7" s="21"/>
      <c r="RJP7" s="22"/>
      <c r="RJQ7" s="19"/>
      <c r="RJS7" s="2"/>
      <c r="RJT7" s="2"/>
      <c r="RJU7" s="20"/>
      <c r="RJV7" s="20"/>
      <c r="RJW7" s="21"/>
      <c r="RJX7" s="22"/>
      <c r="RJY7" s="19"/>
      <c r="RKA7" s="2"/>
      <c r="RKB7" s="2"/>
      <c r="RKC7" s="20"/>
      <c r="RKD7" s="20"/>
      <c r="RKE7" s="21"/>
      <c r="RKF7" s="22"/>
      <c r="RKG7" s="19"/>
      <c r="RKI7" s="2"/>
      <c r="RKJ7" s="2"/>
      <c r="RKK7" s="20"/>
      <c r="RKL7" s="20"/>
      <c r="RKM7" s="21"/>
      <c r="RKN7" s="22"/>
      <c r="RKO7" s="19"/>
      <c r="RKQ7" s="2"/>
      <c r="RKR7" s="2"/>
      <c r="RKS7" s="20"/>
      <c r="RKT7" s="20"/>
      <c r="RKU7" s="21"/>
      <c r="RKV7" s="22"/>
      <c r="RKW7" s="19"/>
      <c r="RKY7" s="2"/>
      <c r="RKZ7" s="2"/>
      <c r="RLA7" s="20"/>
      <c r="RLB7" s="20"/>
      <c r="RLC7" s="21"/>
      <c r="RLD7" s="22"/>
      <c r="RLE7" s="19"/>
      <c r="RLG7" s="2"/>
      <c r="RLH7" s="2"/>
      <c r="RLI7" s="20"/>
      <c r="RLJ7" s="20"/>
      <c r="RLK7" s="21"/>
      <c r="RLL7" s="22"/>
      <c r="RLM7" s="19"/>
      <c r="RLO7" s="2"/>
      <c r="RLP7" s="2"/>
      <c r="RLQ7" s="20"/>
      <c r="RLR7" s="20"/>
      <c r="RLS7" s="21"/>
      <c r="RLT7" s="22"/>
      <c r="RLU7" s="19"/>
      <c r="RLW7" s="2"/>
      <c r="RLX7" s="2"/>
      <c r="RLY7" s="20"/>
      <c r="RLZ7" s="20"/>
      <c r="RMA7" s="21"/>
      <c r="RMB7" s="22"/>
      <c r="RMC7" s="19"/>
      <c r="RME7" s="2"/>
      <c r="RMF7" s="2"/>
      <c r="RMG7" s="20"/>
      <c r="RMH7" s="20"/>
      <c r="RMI7" s="21"/>
      <c r="RMJ7" s="22"/>
      <c r="RMK7" s="19"/>
      <c r="RMM7" s="2"/>
      <c r="RMN7" s="2"/>
      <c r="RMO7" s="20"/>
      <c r="RMP7" s="20"/>
      <c r="RMQ7" s="21"/>
      <c r="RMR7" s="22"/>
      <c r="RMS7" s="19"/>
      <c r="RMU7" s="2"/>
      <c r="RMV7" s="2"/>
      <c r="RMW7" s="20"/>
      <c r="RMX7" s="20"/>
      <c r="RMY7" s="21"/>
      <c r="RMZ7" s="22"/>
      <c r="RNA7" s="19"/>
      <c r="RNC7" s="2"/>
      <c r="RND7" s="2"/>
      <c r="RNE7" s="20"/>
      <c r="RNF7" s="20"/>
      <c r="RNG7" s="21"/>
      <c r="RNH7" s="22"/>
      <c r="RNI7" s="19"/>
      <c r="RNK7" s="2"/>
      <c r="RNL7" s="2"/>
      <c r="RNM7" s="20"/>
      <c r="RNN7" s="20"/>
      <c r="RNO7" s="21"/>
      <c r="RNP7" s="22"/>
      <c r="RNQ7" s="19"/>
      <c r="RNS7" s="2"/>
      <c r="RNT7" s="2"/>
      <c r="RNU7" s="20"/>
      <c r="RNV7" s="20"/>
      <c r="RNW7" s="21"/>
      <c r="RNX7" s="22"/>
      <c r="RNY7" s="19"/>
      <c r="ROA7" s="2"/>
      <c r="ROB7" s="2"/>
      <c r="ROC7" s="20"/>
      <c r="ROD7" s="20"/>
      <c r="ROE7" s="21"/>
      <c r="ROF7" s="22"/>
      <c r="ROG7" s="19"/>
      <c r="ROI7" s="2"/>
      <c r="ROJ7" s="2"/>
      <c r="ROK7" s="20"/>
      <c r="ROL7" s="20"/>
      <c r="ROM7" s="21"/>
      <c r="RON7" s="22"/>
      <c r="ROO7" s="19"/>
      <c r="ROQ7" s="2"/>
      <c r="ROR7" s="2"/>
      <c r="ROS7" s="20"/>
      <c r="ROT7" s="20"/>
      <c r="ROU7" s="21"/>
      <c r="ROV7" s="22"/>
      <c r="ROW7" s="19"/>
      <c r="ROY7" s="2"/>
      <c r="ROZ7" s="2"/>
      <c r="RPA7" s="20"/>
      <c r="RPB7" s="20"/>
      <c r="RPC7" s="21"/>
      <c r="RPD7" s="22"/>
      <c r="RPE7" s="19"/>
      <c r="RPG7" s="2"/>
      <c r="RPH7" s="2"/>
      <c r="RPI7" s="20"/>
      <c r="RPJ7" s="20"/>
      <c r="RPK7" s="21"/>
      <c r="RPL7" s="22"/>
      <c r="RPM7" s="19"/>
      <c r="RPO7" s="2"/>
      <c r="RPP7" s="2"/>
      <c r="RPQ7" s="20"/>
      <c r="RPR7" s="20"/>
      <c r="RPS7" s="21"/>
      <c r="RPT7" s="22"/>
      <c r="RPU7" s="19"/>
      <c r="RPW7" s="2"/>
      <c r="RPX7" s="2"/>
      <c r="RPY7" s="20"/>
      <c r="RPZ7" s="20"/>
      <c r="RQA7" s="21"/>
      <c r="RQB7" s="22"/>
      <c r="RQC7" s="19"/>
      <c r="RQE7" s="2"/>
      <c r="RQF7" s="2"/>
      <c r="RQG7" s="20"/>
      <c r="RQH7" s="20"/>
      <c r="RQI7" s="21"/>
      <c r="RQJ7" s="22"/>
      <c r="RQK7" s="19"/>
      <c r="RQM7" s="2"/>
      <c r="RQN7" s="2"/>
      <c r="RQO7" s="20"/>
      <c r="RQP7" s="20"/>
      <c r="RQQ7" s="21"/>
      <c r="RQR7" s="22"/>
      <c r="RQS7" s="19"/>
      <c r="RQU7" s="2"/>
      <c r="RQV7" s="2"/>
      <c r="RQW7" s="20"/>
      <c r="RQX7" s="20"/>
      <c r="RQY7" s="21"/>
      <c r="RQZ7" s="22"/>
      <c r="RRA7" s="19"/>
      <c r="RRC7" s="2"/>
      <c r="RRD7" s="2"/>
      <c r="RRE7" s="20"/>
      <c r="RRF7" s="20"/>
      <c r="RRG7" s="21"/>
      <c r="RRH7" s="22"/>
      <c r="RRI7" s="19"/>
      <c r="RRK7" s="2"/>
      <c r="RRL7" s="2"/>
      <c r="RRM7" s="20"/>
      <c r="RRN7" s="20"/>
      <c r="RRO7" s="21"/>
      <c r="RRP7" s="22"/>
      <c r="RRQ7" s="19"/>
      <c r="RRS7" s="2"/>
      <c r="RRT7" s="2"/>
      <c r="RRU7" s="20"/>
      <c r="RRV7" s="20"/>
      <c r="RRW7" s="21"/>
      <c r="RRX7" s="22"/>
      <c r="RRY7" s="19"/>
      <c r="RSA7" s="2"/>
      <c r="RSB7" s="2"/>
      <c r="RSC7" s="20"/>
      <c r="RSD7" s="20"/>
      <c r="RSE7" s="21"/>
      <c r="RSF7" s="22"/>
      <c r="RSG7" s="19"/>
      <c r="RSI7" s="2"/>
      <c r="RSJ7" s="2"/>
      <c r="RSK7" s="20"/>
      <c r="RSL7" s="20"/>
      <c r="RSM7" s="21"/>
      <c r="RSN7" s="22"/>
      <c r="RSO7" s="19"/>
      <c r="RSQ7" s="2"/>
      <c r="RSR7" s="2"/>
      <c r="RSS7" s="20"/>
      <c r="RST7" s="20"/>
      <c r="RSU7" s="21"/>
      <c r="RSV7" s="22"/>
      <c r="RSW7" s="19"/>
      <c r="RSY7" s="2"/>
      <c r="RSZ7" s="2"/>
      <c r="RTA7" s="20"/>
      <c r="RTB7" s="20"/>
      <c r="RTC7" s="21"/>
      <c r="RTD7" s="22"/>
      <c r="RTE7" s="19"/>
      <c r="RTG7" s="2"/>
      <c r="RTH7" s="2"/>
      <c r="RTI7" s="20"/>
      <c r="RTJ7" s="20"/>
      <c r="RTK7" s="21"/>
      <c r="RTL7" s="22"/>
      <c r="RTM7" s="19"/>
      <c r="RTO7" s="2"/>
      <c r="RTP7" s="2"/>
      <c r="RTQ7" s="20"/>
      <c r="RTR7" s="20"/>
      <c r="RTS7" s="21"/>
      <c r="RTT7" s="22"/>
      <c r="RTU7" s="19"/>
      <c r="RTW7" s="2"/>
      <c r="RTX7" s="2"/>
      <c r="RTY7" s="20"/>
      <c r="RTZ7" s="20"/>
      <c r="RUA7" s="21"/>
      <c r="RUB7" s="22"/>
      <c r="RUC7" s="19"/>
      <c r="RUE7" s="2"/>
      <c r="RUF7" s="2"/>
      <c r="RUG7" s="20"/>
      <c r="RUH7" s="20"/>
      <c r="RUI7" s="21"/>
      <c r="RUJ7" s="22"/>
      <c r="RUK7" s="19"/>
      <c r="RUM7" s="2"/>
      <c r="RUN7" s="2"/>
      <c r="RUO7" s="20"/>
      <c r="RUP7" s="20"/>
      <c r="RUQ7" s="21"/>
      <c r="RUR7" s="22"/>
      <c r="RUS7" s="19"/>
      <c r="RUU7" s="2"/>
      <c r="RUV7" s="2"/>
      <c r="RUW7" s="20"/>
      <c r="RUX7" s="20"/>
      <c r="RUY7" s="21"/>
      <c r="RUZ7" s="22"/>
      <c r="RVA7" s="19"/>
      <c r="RVC7" s="2"/>
      <c r="RVD7" s="2"/>
      <c r="RVE7" s="20"/>
      <c r="RVF7" s="20"/>
      <c r="RVG7" s="21"/>
      <c r="RVH7" s="22"/>
      <c r="RVI7" s="19"/>
      <c r="RVK7" s="2"/>
      <c r="RVL7" s="2"/>
      <c r="RVM7" s="20"/>
      <c r="RVN7" s="20"/>
      <c r="RVO7" s="21"/>
      <c r="RVP7" s="22"/>
      <c r="RVQ7" s="19"/>
      <c r="RVS7" s="2"/>
      <c r="RVT7" s="2"/>
      <c r="RVU7" s="20"/>
      <c r="RVV7" s="20"/>
      <c r="RVW7" s="21"/>
      <c r="RVX7" s="22"/>
      <c r="RVY7" s="19"/>
      <c r="RWA7" s="2"/>
      <c r="RWB7" s="2"/>
      <c r="RWC7" s="20"/>
      <c r="RWD7" s="20"/>
      <c r="RWE7" s="21"/>
      <c r="RWF7" s="22"/>
      <c r="RWG7" s="19"/>
      <c r="RWI7" s="2"/>
      <c r="RWJ7" s="2"/>
      <c r="RWK7" s="20"/>
      <c r="RWL7" s="20"/>
      <c r="RWM7" s="21"/>
      <c r="RWN7" s="22"/>
      <c r="RWO7" s="19"/>
      <c r="RWQ7" s="2"/>
      <c r="RWR7" s="2"/>
      <c r="RWS7" s="20"/>
      <c r="RWT7" s="20"/>
      <c r="RWU7" s="21"/>
      <c r="RWV7" s="22"/>
      <c r="RWW7" s="19"/>
      <c r="RWY7" s="2"/>
      <c r="RWZ7" s="2"/>
      <c r="RXA7" s="20"/>
      <c r="RXB7" s="20"/>
      <c r="RXC7" s="21"/>
      <c r="RXD7" s="22"/>
      <c r="RXE7" s="19"/>
      <c r="RXG7" s="2"/>
      <c r="RXH7" s="2"/>
      <c r="RXI7" s="20"/>
      <c r="RXJ7" s="20"/>
      <c r="RXK7" s="21"/>
      <c r="RXL7" s="22"/>
      <c r="RXM7" s="19"/>
      <c r="RXO7" s="2"/>
      <c r="RXP7" s="2"/>
      <c r="RXQ7" s="20"/>
      <c r="RXR7" s="20"/>
      <c r="RXS7" s="21"/>
      <c r="RXT7" s="22"/>
      <c r="RXU7" s="19"/>
      <c r="RXW7" s="2"/>
      <c r="RXX7" s="2"/>
      <c r="RXY7" s="20"/>
      <c r="RXZ7" s="20"/>
      <c r="RYA7" s="21"/>
      <c r="RYB7" s="22"/>
      <c r="RYC7" s="19"/>
      <c r="RYE7" s="2"/>
      <c r="RYF7" s="2"/>
      <c r="RYG7" s="20"/>
      <c r="RYH7" s="20"/>
      <c r="RYI7" s="21"/>
      <c r="RYJ7" s="22"/>
      <c r="RYK7" s="19"/>
      <c r="RYM7" s="2"/>
      <c r="RYN7" s="2"/>
      <c r="RYO7" s="20"/>
      <c r="RYP7" s="20"/>
      <c r="RYQ7" s="21"/>
      <c r="RYR7" s="22"/>
      <c r="RYS7" s="19"/>
      <c r="RYU7" s="2"/>
      <c r="RYV7" s="2"/>
      <c r="RYW7" s="20"/>
      <c r="RYX7" s="20"/>
      <c r="RYY7" s="21"/>
      <c r="RYZ7" s="22"/>
      <c r="RZA7" s="19"/>
      <c r="RZC7" s="2"/>
      <c r="RZD7" s="2"/>
      <c r="RZE7" s="20"/>
      <c r="RZF7" s="20"/>
      <c r="RZG7" s="21"/>
      <c r="RZH7" s="22"/>
      <c r="RZI7" s="19"/>
      <c r="RZK7" s="2"/>
      <c r="RZL7" s="2"/>
      <c r="RZM7" s="20"/>
      <c r="RZN7" s="20"/>
      <c r="RZO7" s="21"/>
      <c r="RZP7" s="22"/>
      <c r="RZQ7" s="19"/>
      <c r="RZS7" s="2"/>
      <c r="RZT7" s="2"/>
      <c r="RZU7" s="20"/>
      <c r="RZV7" s="20"/>
      <c r="RZW7" s="21"/>
      <c r="RZX7" s="22"/>
      <c r="RZY7" s="19"/>
      <c r="SAA7" s="2"/>
      <c r="SAB7" s="2"/>
      <c r="SAC7" s="20"/>
      <c r="SAD7" s="20"/>
      <c r="SAE7" s="21"/>
      <c r="SAF7" s="22"/>
      <c r="SAG7" s="19"/>
      <c r="SAI7" s="2"/>
      <c r="SAJ7" s="2"/>
      <c r="SAK7" s="20"/>
      <c r="SAL7" s="20"/>
      <c r="SAM7" s="21"/>
      <c r="SAN7" s="22"/>
      <c r="SAO7" s="19"/>
      <c r="SAQ7" s="2"/>
      <c r="SAR7" s="2"/>
      <c r="SAS7" s="20"/>
      <c r="SAT7" s="20"/>
      <c r="SAU7" s="21"/>
      <c r="SAV7" s="22"/>
      <c r="SAW7" s="19"/>
      <c r="SAY7" s="2"/>
      <c r="SAZ7" s="2"/>
      <c r="SBA7" s="20"/>
      <c r="SBB7" s="20"/>
      <c r="SBC7" s="21"/>
      <c r="SBD7" s="22"/>
      <c r="SBE7" s="19"/>
      <c r="SBG7" s="2"/>
      <c r="SBH7" s="2"/>
      <c r="SBI7" s="20"/>
      <c r="SBJ7" s="20"/>
      <c r="SBK7" s="21"/>
      <c r="SBL7" s="22"/>
      <c r="SBM7" s="19"/>
      <c r="SBO7" s="2"/>
      <c r="SBP7" s="2"/>
      <c r="SBQ7" s="20"/>
      <c r="SBR7" s="20"/>
      <c r="SBS7" s="21"/>
      <c r="SBT7" s="22"/>
      <c r="SBU7" s="19"/>
      <c r="SBW7" s="2"/>
      <c r="SBX7" s="2"/>
      <c r="SBY7" s="20"/>
      <c r="SBZ7" s="20"/>
      <c r="SCA7" s="21"/>
      <c r="SCB7" s="22"/>
      <c r="SCC7" s="19"/>
      <c r="SCE7" s="2"/>
      <c r="SCF7" s="2"/>
      <c r="SCG7" s="20"/>
      <c r="SCH7" s="20"/>
      <c r="SCI7" s="21"/>
      <c r="SCJ7" s="22"/>
      <c r="SCK7" s="19"/>
      <c r="SCM7" s="2"/>
      <c r="SCN7" s="2"/>
      <c r="SCO7" s="20"/>
      <c r="SCP7" s="20"/>
      <c r="SCQ7" s="21"/>
      <c r="SCR7" s="22"/>
      <c r="SCS7" s="19"/>
      <c r="SCU7" s="2"/>
      <c r="SCV7" s="2"/>
      <c r="SCW7" s="20"/>
      <c r="SCX7" s="20"/>
      <c r="SCY7" s="21"/>
      <c r="SCZ7" s="22"/>
      <c r="SDA7" s="19"/>
      <c r="SDC7" s="2"/>
      <c r="SDD7" s="2"/>
      <c r="SDE7" s="20"/>
      <c r="SDF7" s="20"/>
      <c r="SDG7" s="21"/>
      <c r="SDH7" s="22"/>
      <c r="SDI7" s="19"/>
      <c r="SDK7" s="2"/>
      <c r="SDL7" s="2"/>
      <c r="SDM7" s="20"/>
      <c r="SDN7" s="20"/>
      <c r="SDO7" s="21"/>
      <c r="SDP7" s="22"/>
      <c r="SDQ7" s="19"/>
      <c r="SDS7" s="2"/>
      <c r="SDT7" s="2"/>
      <c r="SDU7" s="20"/>
      <c r="SDV7" s="20"/>
      <c r="SDW7" s="21"/>
      <c r="SDX7" s="22"/>
      <c r="SDY7" s="19"/>
      <c r="SEA7" s="2"/>
      <c r="SEB7" s="2"/>
      <c r="SEC7" s="20"/>
      <c r="SED7" s="20"/>
      <c r="SEE7" s="21"/>
      <c r="SEF7" s="22"/>
      <c r="SEG7" s="19"/>
      <c r="SEI7" s="2"/>
      <c r="SEJ7" s="2"/>
      <c r="SEK7" s="20"/>
      <c r="SEL7" s="20"/>
      <c r="SEM7" s="21"/>
      <c r="SEN7" s="22"/>
      <c r="SEO7" s="19"/>
      <c r="SEQ7" s="2"/>
      <c r="SER7" s="2"/>
      <c r="SES7" s="20"/>
      <c r="SET7" s="20"/>
      <c r="SEU7" s="21"/>
      <c r="SEV7" s="22"/>
      <c r="SEW7" s="19"/>
      <c r="SEY7" s="2"/>
      <c r="SEZ7" s="2"/>
      <c r="SFA7" s="20"/>
      <c r="SFB7" s="20"/>
      <c r="SFC7" s="21"/>
      <c r="SFD7" s="22"/>
      <c r="SFE7" s="19"/>
      <c r="SFG7" s="2"/>
      <c r="SFH7" s="2"/>
      <c r="SFI7" s="20"/>
      <c r="SFJ7" s="20"/>
      <c r="SFK7" s="21"/>
      <c r="SFL7" s="22"/>
      <c r="SFM7" s="19"/>
      <c r="SFO7" s="2"/>
      <c r="SFP7" s="2"/>
      <c r="SFQ7" s="20"/>
      <c r="SFR7" s="20"/>
      <c r="SFS7" s="21"/>
      <c r="SFT7" s="22"/>
      <c r="SFU7" s="19"/>
      <c r="SFW7" s="2"/>
      <c r="SFX7" s="2"/>
      <c r="SFY7" s="20"/>
      <c r="SFZ7" s="20"/>
      <c r="SGA7" s="21"/>
      <c r="SGB7" s="22"/>
      <c r="SGC7" s="19"/>
      <c r="SGE7" s="2"/>
      <c r="SGF7" s="2"/>
      <c r="SGG7" s="20"/>
      <c r="SGH7" s="20"/>
      <c r="SGI7" s="21"/>
      <c r="SGJ7" s="22"/>
      <c r="SGK7" s="19"/>
      <c r="SGM7" s="2"/>
      <c r="SGN7" s="2"/>
      <c r="SGO7" s="20"/>
      <c r="SGP7" s="20"/>
      <c r="SGQ7" s="21"/>
      <c r="SGR7" s="22"/>
      <c r="SGS7" s="19"/>
      <c r="SGU7" s="2"/>
      <c r="SGV7" s="2"/>
      <c r="SGW7" s="20"/>
      <c r="SGX7" s="20"/>
      <c r="SGY7" s="21"/>
      <c r="SGZ7" s="22"/>
      <c r="SHA7" s="19"/>
      <c r="SHC7" s="2"/>
      <c r="SHD7" s="2"/>
      <c r="SHE7" s="20"/>
      <c r="SHF7" s="20"/>
      <c r="SHG7" s="21"/>
      <c r="SHH7" s="22"/>
      <c r="SHI7" s="19"/>
      <c r="SHK7" s="2"/>
      <c r="SHL7" s="2"/>
      <c r="SHM7" s="20"/>
      <c r="SHN7" s="20"/>
      <c r="SHO7" s="21"/>
      <c r="SHP7" s="22"/>
      <c r="SHQ7" s="19"/>
      <c r="SHS7" s="2"/>
      <c r="SHT7" s="2"/>
      <c r="SHU7" s="20"/>
      <c r="SHV7" s="20"/>
      <c r="SHW7" s="21"/>
      <c r="SHX7" s="22"/>
      <c r="SHY7" s="19"/>
      <c r="SIA7" s="2"/>
      <c r="SIB7" s="2"/>
      <c r="SIC7" s="20"/>
      <c r="SID7" s="20"/>
      <c r="SIE7" s="21"/>
      <c r="SIF7" s="22"/>
      <c r="SIG7" s="19"/>
      <c r="SII7" s="2"/>
      <c r="SIJ7" s="2"/>
      <c r="SIK7" s="20"/>
      <c r="SIL7" s="20"/>
      <c r="SIM7" s="21"/>
      <c r="SIN7" s="22"/>
      <c r="SIO7" s="19"/>
      <c r="SIQ7" s="2"/>
      <c r="SIR7" s="2"/>
      <c r="SIS7" s="20"/>
      <c r="SIT7" s="20"/>
      <c r="SIU7" s="21"/>
      <c r="SIV7" s="22"/>
      <c r="SIW7" s="19"/>
      <c r="SIY7" s="2"/>
      <c r="SIZ7" s="2"/>
      <c r="SJA7" s="20"/>
      <c r="SJB7" s="20"/>
      <c r="SJC7" s="21"/>
      <c r="SJD7" s="22"/>
      <c r="SJE7" s="19"/>
      <c r="SJG7" s="2"/>
      <c r="SJH7" s="2"/>
      <c r="SJI7" s="20"/>
      <c r="SJJ7" s="20"/>
      <c r="SJK7" s="21"/>
      <c r="SJL7" s="22"/>
      <c r="SJM7" s="19"/>
      <c r="SJO7" s="2"/>
      <c r="SJP7" s="2"/>
      <c r="SJQ7" s="20"/>
      <c r="SJR7" s="20"/>
      <c r="SJS7" s="21"/>
      <c r="SJT7" s="22"/>
      <c r="SJU7" s="19"/>
      <c r="SJW7" s="2"/>
      <c r="SJX7" s="2"/>
      <c r="SJY7" s="20"/>
      <c r="SJZ7" s="20"/>
      <c r="SKA7" s="21"/>
      <c r="SKB7" s="22"/>
      <c r="SKC7" s="19"/>
      <c r="SKE7" s="2"/>
      <c r="SKF7" s="2"/>
      <c r="SKG7" s="20"/>
      <c r="SKH7" s="20"/>
      <c r="SKI7" s="21"/>
      <c r="SKJ7" s="22"/>
      <c r="SKK7" s="19"/>
      <c r="SKM7" s="2"/>
      <c r="SKN7" s="2"/>
      <c r="SKO7" s="20"/>
      <c r="SKP7" s="20"/>
      <c r="SKQ7" s="21"/>
      <c r="SKR7" s="22"/>
      <c r="SKS7" s="19"/>
      <c r="SKU7" s="2"/>
      <c r="SKV7" s="2"/>
      <c r="SKW7" s="20"/>
      <c r="SKX7" s="20"/>
      <c r="SKY7" s="21"/>
      <c r="SKZ7" s="22"/>
      <c r="SLA7" s="19"/>
      <c r="SLC7" s="2"/>
      <c r="SLD7" s="2"/>
      <c r="SLE7" s="20"/>
      <c r="SLF7" s="20"/>
      <c r="SLG7" s="21"/>
      <c r="SLH7" s="22"/>
      <c r="SLI7" s="19"/>
      <c r="SLK7" s="2"/>
      <c r="SLL7" s="2"/>
      <c r="SLM7" s="20"/>
      <c r="SLN7" s="20"/>
      <c r="SLO7" s="21"/>
      <c r="SLP7" s="22"/>
      <c r="SLQ7" s="19"/>
      <c r="SLS7" s="2"/>
      <c r="SLT7" s="2"/>
      <c r="SLU7" s="20"/>
      <c r="SLV7" s="20"/>
      <c r="SLW7" s="21"/>
      <c r="SLX7" s="22"/>
      <c r="SLY7" s="19"/>
      <c r="SMA7" s="2"/>
      <c r="SMB7" s="2"/>
      <c r="SMC7" s="20"/>
      <c r="SMD7" s="20"/>
      <c r="SME7" s="21"/>
      <c r="SMF7" s="22"/>
      <c r="SMG7" s="19"/>
      <c r="SMI7" s="2"/>
      <c r="SMJ7" s="2"/>
      <c r="SMK7" s="20"/>
      <c r="SML7" s="20"/>
      <c r="SMM7" s="21"/>
      <c r="SMN7" s="22"/>
      <c r="SMO7" s="19"/>
      <c r="SMQ7" s="2"/>
      <c r="SMR7" s="2"/>
      <c r="SMS7" s="20"/>
      <c r="SMT7" s="20"/>
      <c r="SMU7" s="21"/>
      <c r="SMV7" s="22"/>
      <c r="SMW7" s="19"/>
      <c r="SMY7" s="2"/>
      <c r="SMZ7" s="2"/>
      <c r="SNA7" s="20"/>
      <c r="SNB7" s="20"/>
      <c r="SNC7" s="21"/>
      <c r="SND7" s="22"/>
      <c r="SNE7" s="19"/>
      <c r="SNG7" s="2"/>
      <c r="SNH7" s="2"/>
      <c r="SNI7" s="20"/>
      <c r="SNJ7" s="20"/>
      <c r="SNK7" s="21"/>
      <c r="SNL7" s="22"/>
      <c r="SNM7" s="19"/>
      <c r="SNO7" s="2"/>
      <c r="SNP7" s="2"/>
      <c r="SNQ7" s="20"/>
      <c r="SNR7" s="20"/>
      <c r="SNS7" s="21"/>
      <c r="SNT7" s="22"/>
      <c r="SNU7" s="19"/>
      <c r="SNW7" s="2"/>
      <c r="SNX7" s="2"/>
      <c r="SNY7" s="20"/>
      <c r="SNZ7" s="20"/>
      <c r="SOA7" s="21"/>
      <c r="SOB7" s="22"/>
      <c r="SOC7" s="19"/>
      <c r="SOE7" s="2"/>
      <c r="SOF7" s="2"/>
      <c r="SOG7" s="20"/>
      <c r="SOH7" s="20"/>
      <c r="SOI7" s="21"/>
      <c r="SOJ7" s="22"/>
      <c r="SOK7" s="19"/>
      <c r="SOM7" s="2"/>
      <c r="SON7" s="2"/>
      <c r="SOO7" s="20"/>
      <c r="SOP7" s="20"/>
      <c r="SOQ7" s="21"/>
      <c r="SOR7" s="22"/>
      <c r="SOS7" s="19"/>
      <c r="SOU7" s="2"/>
      <c r="SOV7" s="2"/>
      <c r="SOW7" s="20"/>
      <c r="SOX7" s="20"/>
      <c r="SOY7" s="21"/>
      <c r="SOZ7" s="22"/>
      <c r="SPA7" s="19"/>
      <c r="SPC7" s="2"/>
      <c r="SPD7" s="2"/>
      <c r="SPE7" s="20"/>
      <c r="SPF7" s="20"/>
      <c r="SPG7" s="21"/>
      <c r="SPH7" s="22"/>
      <c r="SPI7" s="19"/>
      <c r="SPK7" s="2"/>
      <c r="SPL7" s="2"/>
      <c r="SPM7" s="20"/>
      <c r="SPN7" s="20"/>
      <c r="SPO7" s="21"/>
      <c r="SPP7" s="22"/>
      <c r="SPQ7" s="19"/>
      <c r="SPS7" s="2"/>
      <c r="SPT7" s="2"/>
      <c r="SPU7" s="20"/>
      <c r="SPV7" s="20"/>
      <c r="SPW7" s="21"/>
      <c r="SPX7" s="22"/>
      <c r="SPY7" s="19"/>
      <c r="SQA7" s="2"/>
      <c r="SQB7" s="2"/>
      <c r="SQC7" s="20"/>
      <c r="SQD7" s="20"/>
      <c r="SQE7" s="21"/>
      <c r="SQF7" s="22"/>
      <c r="SQG7" s="19"/>
      <c r="SQI7" s="2"/>
      <c r="SQJ7" s="2"/>
      <c r="SQK7" s="20"/>
      <c r="SQL7" s="20"/>
      <c r="SQM7" s="21"/>
      <c r="SQN7" s="22"/>
      <c r="SQO7" s="19"/>
      <c r="SQQ7" s="2"/>
      <c r="SQR7" s="2"/>
      <c r="SQS7" s="20"/>
      <c r="SQT7" s="20"/>
      <c r="SQU7" s="21"/>
      <c r="SQV7" s="22"/>
      <c r="SQW7" s="19"/>
      <c r="SQY7" s="2"/>
      <c r="SQZ7" s="2"/>
      <c r="SRA7" s="20"/>
      <c r="SRB7" s="20"/>
      <c r="SRC7" s="21"/>
      <c r="SRD7" s="22"/>
      <c r="SRE7" s="19"/>
      <c r="SRG7" s="2"/>
      <c r="SRH7" s="2"/>
      <c r="SRI7" s="20"/>
      <c r="SRJ7" s="20"/>
      <c r="SRK7" s="21"/>
      <c r="SRL7" s="22"/>
      <c r="SRM7" s="19"/>
      <c r="SRO7" s="2"/>
      <c r="SRP7" s="2"/>
      <c r="SRQ7" s="20"/>
      <c r="SRR7" s="20"/>
      <c r="SRS7" s="21"/>
      <c r="SRT7" s="22"/>
      <c r="SRU7" s="19"/>
      <c r="SRW7" s="2"/>
      <c r="SRX7" s="2"/>
      <c r="SRY7" s="20"/>
      <c r="SRZ7" s="20"/>
      <c r="SSA7" s="21"/>
      <c r="SSB7" s="22"/>
      <c r="SSC7" s="19"/>
      <c r="SSE7" s="2"/>
      <c r="SSF7" s="2"/>
      <c r="SSG7" s="20"/>
      <c r="SSH7" s="20"/>
      <c r="SSI7" s="21"/>
      <c r="SSJ7" s="22"/>
      <c r="SSK7" s="19"/>
      <c r="SSM7" s="2"/>
      <c r="SSN7" s="2"/>
      <c r="SSO7" s="20"/>
      <c r="SSP7" s="20"/>
      <c r="SSQ7" s="21"/>
      <c r="SSR7" s="22"/>
      <c r="SSS7" s="19"/>
      <c r="SSU7" s="2"/>
      <c r="SSV7" s="2"/>
      <c r="SSW7" s="20"/>
      <c r="SSX7" s="20"/>
      <c r="SSY7" s="21"/>
      <c r="SSZ7" s="22"/>
      <c r="STA7" s="19"/>
      <c r="STC7" s="2"/>
      <c r="STD7" s="2"/>
      <c r="STE7" s="20"/>
      <c r="STF7" s="20"/>
      <c r="STG7" s="21"/>
      <c r="STH7" s="22"/>
      <c r="STI7" s="19"/>
      <c r="STK7" s="2"/>
      <c r="STL7" s="2"/>
      <c r="STM7" s="20"/>
      <c r="STN7" s="20"/>
      <c r="STO7" s="21"/>
      <c r="STP7" s="22"/>
      <c r="STQ7" s="19"/>
      <c r="STS7" s="2"/>
      <c r="STT7" s="2"/>
      <c r="STU7" s="20"/>
      <c r="STV7" s="20"/>
      <c r="STW7" s="21"/>
      <c r="STX7" s="22"/>
      <c r="STY7" s="19"/>
      <c r="SUA7" s="2"/>
      <c r="SUB7" s="2"/>
      <c r="SUC7" s="20"/>
      <c r="SUD7" s="20"/>
      <c r="SUE7" s="21"/>
      <c r="SUF7" s="22"/>
      <c r="SUG7" s="19"/>
      <c r="SUI7" s="2"/>
      <c r="SUJ7" s="2"/>
      <c r="SUK7" s="20"/>
      <c r="SUL7" s="20"/>
      <c r="SUM7" s="21"/>
      <c r="SUN7" s="22"/>
      <c r="SUO7" s="19"/>
      <c r="SUQ7" s="2"/>
      <c r="SUR7" s="2"/>
      <c r="SUS7" s="20"/>
      <c r="SUT7" s="20"/>
      <c r="SUU7" s="21"/>
      <c r="SUV7" s="22"/>
      <c r="SUW7" s="19"/>
      <c r="SUY7" s="2"/>
      <c r="SUZ7" s="2"/>
      <c r="SVA7" s="20"/>
      <c r="SVB7" s="20"/>
      <c r="SVC7" s="21"/>
      <c r="SVD7" s="22"/>
      <c r="SVE7" s="19"/>
      <c r="SVG7" s="2"/>
      <c r="SVH7" s="2"/>
      <c r="SVI7" s="20"/>
      <c r="SVJ7" s="20"/>
      <c r="SVK7" s="21"/>
      <c r="SVL7" s="22"/>
      <c r="SVM7" s="19"/>
      <c r="SVO7" s="2"/>
      <c r="SVP7" s="2"/>
      <c r="SVQ7" s="20"/>
      <c r="SVR7" s="20"/>
      <c r="SVS7" s="21"/>
      <c r="SVT7" s="22"/>
      <c r="SVU7" s="19"/>
      <c r="SVW7" s="2"/>
      <c r="SVX7" s="2"/>
      <c r="SVY7" s="20"/>
      <c r="SVZ7" s="20"/>
      <c r="SWA7" s="21"/>
      <c r="SWB7" s="22"/>
      <c r="SWC7" s="19"/>
      <c r="SWE7" s="2"/>
      <c r="SWF7" s="2"/>
      <c r="SWG7" s="20"/>
      <c r="SWH7" s="20"/>
      <c r="SWI7" s="21"/>
      <c r="SWJ7" s="22"/>
      <c r="SWK7" s="19"/>
      <c r="SWM7" s="2"/>
      <c r="SWN7" s="2"/>
      <c r="SWO7" s="20"/>
      <c r="SWP7" s="20"/>
      <c r="SWQ7" s="21"/>
      <c r="SWR7" s="22"/>
      <c r="SWS7" s="19"/>
      <c r="SWU7" s="2"/>
      <c r="SWV7" s="2"/>
      <c r="SWW7" s="20"/>
      <c r="SWX7" s="20"/>
      <c r="SWY7" s="21"/>
      <c r="SWZ7" s="22"/>
      <c r="SXA7" s="19"/>
      <c r="SXC7" s="2"/>
      <c r="SXD7" s="2"/>
      <c r="SXE7" s="20"/>
      <c r="SXF7" s="20"/>
      <c r="SXG7" s="21"/>
      <c r="SXH7" s="22"/>
      <c r="SXI7" s="19"/>
      <c r="SXK7" s="2"/>
      <c r="SXL7" s="2"/>
      <c r="SXM7" s="20"/>
      <c r="SXN7" s="20"/>
      <c r="SXO7" s="21"/>
      <c r="SXP7" s="22"/>
      <c r="SXQ7" s="19"/>
      <c r="SXS7" s="2"/>
      <c r="SXT7" s="2"/>
      <c r="SXU7" s="20"/>
      <c r="SXV7" s="20"/>
      <c r="SXW7" s="21"/>
      <c r="SXX7" s="22"/>
      <c r="SXY7" s="19"/>
      <c r="SYA7" s="2"/>
      <c r="SYB7" s="2"/>
      <c r="SYC7" s="20"/>
      <c r="SYD7" s="20"/>
      <c r="SYE7" s="21"/>
      <c r="SYF7" s="22"/>
      <c r="SYG7" s="19"/>
      <c r="SYI7" s="2"/>
      <c r="SYJ7" s="2"/>
      <c r="SYK7" s="20"/>
      <c r="SYL7" s="20"/>
      <c r="SYM7" s="21"/>
      <c r="SYN7" s="22"/>
      <c r="SYO7" s="19"/>
      <c r="SYQ7" s="2"/>
      <c r="SYR7" s="2"/>
      <c r="SYS7" s="20"/>
      <c r="SYT7" s="20"/>
      <c r="SYU7" s="21"/>
      <c r="SYV7" s="22"/>
      <c r="SYW7" s="19"/>
      <c r="SYY7" s="2"/>
      <c r="SYZ7" s="2"/>
      <c r="SZA7" s="20"/>
      <c r="SZB7" s="20"/>
      <c r="SZC7" s="21"/>
      <c r="SZD7" s="22"/>
      <c r="SZE7" s="19"/>
      <c r="SZG7" s="2"/>
      <c r="SZH7" s="2"/>
      <c r="SZI7" s="20"/>
      <c r="SZJ7" s="20"/>
      <c r="SZK7" s="21"/>
      <c r="SZL7" s="22"/>
      <c r="SZM7" s="19"/>
      <c r="SZO7" s="2"/>
      <c r="SZP7" s="2"/>
      <c r="SZQ7" s="20"/>
      <c r="SZR7" s="20"/>
      <c r="SZS7" s="21"/>
      <c r="SZT7" s="22"/>
      <c r="SZU7" s="19"/>
      <c r="SZW7" s="2"/>
      <c r="SZX7" s="2"/>
      <c r="SZY7" s="20"/>
      <c r="SZZ7" s="20"/>
      <c r="TAA7" s="21"/>
      <c r="TAB7" s="22"/>
      <c r="TAC7" s="19"/>
      <c r="TAE7" s="2"/>
      <c r="TAF7" s="2"/>
      <c r="TAG7" s="20"/>
      <c r="TAH7" s="20"/>
      <c r="TAI7" s="21"/>
      <c r="TAJ7" s="22"/>
      <c r="TAK7" s="19"/>
      <c r="TAM7" s="2"/>
      <c r="TAN7" s="2"/>
      <c r="TAO7" s="20"/>
      <c r="TAP7" s="20"/>
      <c r="TAQ7" s="21"/>
      <c r="TAR7" s="22"/>
      <c r="TAS7" s="19"/>
      <c r="TAU7" s="2"/>
      <c r="TAV7" s="2"/>
      <c r="TAW7" s="20"/>
      <c r="TAX7" s="20"/>
      <c r="TAY7" s="21"/>
      <c r="TAZ7" s="22"/>
      <c r="TBA7" s="19"/>
      <c r="TBC7" s="2"/>
      <c r="TBD7" s="2"/>
      <c r="TBE7" s="20"/>
      <c r="TBF7" s="20"/>
      <c r="TBG7" s="21"/>
      <c r="TBH7" s="22"/>
      <c r="TBI7" s="19"/>
      <c r="TBK7" s="2"/>
      <c r="TBL7" s="2"/>
      <c r="TBM7" s="20"/>
      <c r="TBN7" s="20"/>
      <c r="TBO7" s="21"/>
      <c r="TBP7" s="22"/>
      <c r="TBQ7" s="19"/>
      <c r="TBS7" s="2"/>
      <c r="TBT7" s="2"/>
      <c r="TBU7" s="20"/>
      <c r="TBV7" s="20"/>
      <c r="TBW7" s="21"/>
      <c r="TBX7" s="22"/>
      <c r="TBY7" s="19"/>
      <c r="TCA7" s="2"/>
      <c r="TCB7" s="2"/>
      <c r="TCC7" s="20"/>
      <c r="TCD7" s="20"/>
      <c r="TCE7" s="21"/>
      <c r="TCF7" s="22"/>
      <c r="TCG7" s="19"/>
      <c r="TCI7" s="2"/>
      <c r="TCJ7" s="2"/>
      <c r="TCK7" s="20"/>
      <c r="TCL7" s="20"/>
      <c r="TCM7" s="21"/>
      <c r="TCN7" s="22"/>
      <c r="TCO7" s="19"/>
      <c r="TCQ7" s="2"/>
      <c r="TCR7" s="2"/>
      <c r="TCS7" s="20"/>
      <c r="TCT7" s="20"/>
      <c r="TCU7" s="21"/>
      <c r="TCV7" s="22"/>
      <c r="TCW7" s="19"/>
      <c r="TCY7" s="2"/>
      <c r="TCZ7" s="2"/>
      <c r="TDA7" s="20"/>
      <c r="TDB7" s="20"/>
      <c r="TDC7" s="21"/>
      <c r="TDD7" s="22"/>
      <c r="TDE7" s="19"/>
      <c r="TDG7" s="2"/>
      <c r="TDH7" s="2"/>
      <c r="TDI7" s="20"/>
      <c r="TDJ7" s="20"/>
      <c r="TDK7" s="21"/>
      <c r="TDL7" s="22"/>
      <c r="TDM7" s="19"/>
      <c r="TDO7" s="2"/>
      <c r="TDP7" s="2"/>
      <c r="TDQ7" s="20"/>
      <c r="TDR7" s="20"/>
      <c r="TDS7" s="21"/>
      <c r="TDT7" s="22"/>
      <c r="TDU7" s="19"/>
      <c r="TDW7" s="2"/>
      <c r="TDX7" s="2"/>
      <c r="TDY7" s="20"/>
      <c r="TDZ7" s="20"/>
      <c r="TEA7" s="21"/>
      <c r="TEB7" s="22"/>
      <c r="TEC7" s="19"/>
      <c r="TEE7" s="2"/>
      <c r="TEF7" s="2"/>
      <c r="TEG7" s="20"/>
      <c r="TEH7" s="20"/>
      <c r="TEI7" s="21"/>
      <c r="TEJ7" s="22"/>
      <c r="TEK7" s="19"/>
      <c r="TEM7" s="2"/>
      <c r="TEN7" s="2"/>
      <c r="TEO7" s="20"/>
      <c r="TEP7" s="20"/>
      <c r="TEQ7" s="21"/>
      <c r="TER7" s="22"/>
      <c r="TES7" s="19"/>
      <c r="TEU7" s="2"/>
      <c r="TEV7" s="2"/>
      <c r="TEW7" s="20"/>
      <c r="TEX7" s="20"/>
      <c r="TEY7" s="21"/>
      <c r="TEZ7" s="22"/>
      <c r="TFA7" s="19"/>
      <c r="TFC7" s="2"/>
      <c r="TFD7" s="2"/>
      <c r="TFE7" s="20"/>
      <c r="TFF7" s="20"/>
      <c r="TFG7" s="21"/>
      <c r="TFH7" s="22"/>
      <c r="TFI7" s="19"/>
      <c r="TFK7" s="2"/>
      <c r="TFL7" s="2"/>
      <c r="TFM7" s="20"/>
      <c r="TFN7" s="20"/>
      <c r="TFO7" s="21"/>
      <c r="TFP7" s="22"/>
      <c r="TFQ7" s="19"/>
      <c r="TFS7" s="2"/>
      <c r="TFT7" s="2"/>
      <c r="TFU7" s="20"/>
      <c r="TFV7" s="20"/>
      <c r="TFW7" s="21"/>
      <c r="TFX7" s="22"/>
      <c r="TFY7" s="19"/>
      <c r="TGA7" s="2"/>
      <c r="TGB7" s="2"/>
      <c r="TGC7" s="20"/>
      <c r="TGD7" s="20"/>
      <c r="TGE7" s="21"/>
      <c r="TGF7" s="22"/>
      <c r="TGG7" s="19"/>
      <c r="TGI7" s="2"/>
      <c r="TGJ7" s="2"/>
      <c r="TGK7" s="20"/>
      <c r="TGL7" s="20"/>
      <c r="TGM7" s="21"/>
      <c r="TGN7" s="22"/>
      <c r="TGO7" s="19"/>
      <c r="TGQ7" s="2"/>
      <c r="TGR7" s="2"/>
      <c r="TGS7" s="20"/>
      <c r="TGT7" s="20"/>
      <c r="TGU7" s="21"/>
      <c r="TGV7" s="22"/>
      <c r="TGW7" s="19"/>
      <c r="TGY7" s="2"/>
      <c r="TGZ7" s="2"/>
      <c r="THA7" s="20"/>
      <c r="THB7" s="20"/>
      <c r="THC7" s="21"/>
      <c r="THD7" s="22"/>
      <c r="THE7" s="19"/>
      <c r="THG7" s="2"/>
      <c r="THH7" s="2"/>
      <c r="THI7" s="20"/>
      <c r="THJ7" s="20"/>
      <c r="THK7" s="21"/>
      <c r="THL7" s="22"/>
      <c r="THM7" s="19"/>
      <c r="THO7" s="2"/>
      <c r="THP7" s="2"/>
      <c r="THQ7" s="20"/>
      <c r="THR7" s="20"/>
      <c r="THS7" s="21"/>
      <c r="THT7" s="22"/>
      <c r="THU7" s="19"/>
      <c r="THW7" s="2"/>
      <c r="THX7" s="2"/>
      <c r="THY7" s="20"/>
      <c r="THZ7" s="20"/>
      <c r="TIA7" s="21"/>
      <c r="TIB7" s="22"/>
      <c r="TIC7" s="19"/>
      <c r="TIE7" s="2"/>
      <c r="TIF7" s="2"/>
      <c r="TIG7" s="20"/>
      <c r="TIH7" s="20"/>
      <c r="TII7" s="21"/>
      <c r="TIJ7" s="22"/>
      <c r="TIK7" s="19"/>
      <c r="TIM7" s="2"/>
      <c r="TIN7" s="2"/>
      <c r="TIO7" s="20"/>
      <c r="TIP7" s="20"/>
      <c r="TIQ7" s="21"/>
      <c r="TIR7" s="22"/>
      <c r="TIS7" s="19"/>
      <c r="TIU7" s="2"/>
      <c r="TIV7" s="2"/>
      <c r="TIW7" s="20"/>
      <c r="TIX7" s="20"/>
      <c r="TIY7" s="21"/>
      <c r="TIZ7" s="22"/>
      <c r="TJA7" s="19"/>
      <c r="TJC7" s="2"/>
      <c r="TJD7" s="2"/>
      <c r="TJE7" s="20"/>
      <c r="TJF7" s="20"/>
      <c r="TJG7" s="21"/>
      <c r="TJH7" s="22"/>
      <c r="TJI7" s="19"/>
      <c r="TJK7" s="2"/>
      <c r="TJL7" s="2"/>
      <c r="TJM7" s="20"/>
      <c r="TJN7" s="20"/>
      <c r="TJO7" s="21"/>
      <c r="TJP7" s="22"/>
      <c r="TJQ7" s="19"/>
      <c r="TJS7" s="2"/>
      <c r="TJT7" s="2"/>
      <c r="TJU7" s="20"/>
      <c r="TJV7" s="20"/>
      <c r="TJW7" s="21"/>
      <c r="TJX7" s="22"/>
      <c r="TJY7" s="19"/>
      <c r="TKA7" s="2"/>
      <c r="TKB7" s="2"/>
      <c r="TKC7" s="20"/>
      <c r="TKD7" s="20"/>
      <c r="TKE7" s="21"/>
      <c r="TKF7" s="22"/>
      <c r="TKG7" s="19"/>
      <c r="TKI7" s="2"/>
      <c r="TKJ7" s="2"/>
      <c r="TKK7" s="20"/>
      <c r="TKL7" s="20"/>
      <c r="TKM7" s="21"/>
      <c r="TKN7" s="22"/>
      <c r="TKO7" s="19"/>
      <c r="TKQ7" s="2"/>
      <c r="TKR7" s="2"/>
      <c r="TKS7" s="20"/>
      <c r="TKT7" s="20"/>
      <c r="TKU7" s="21"/>
      <c r="TKV7" s="22"/>
      <c r="TKW7" s="19"/>
      <c r="TKY7" s="2"/>
      <c r="TKZ7" s="2"/>
      <c r="TLA7" s="20"/>
      <c r="TLB7" s="20"/>
      <c r="TLC7" s="21"/>
      <c r="TLD7" s="22"/>
      <c r="TLE7" s="19"/>
      <c r="TLG7" s="2"/>
      <c r="TLH7" s="2"/>
      <c r="TLI7" s="20"/>
      <c r="TLJ7" s="20"/>
      <c r="TLK7" s="21"/>
      <c r="TLL7" s="22"/>
      <c r="TLM7" s="19"/>
      <c r="TLO7" s="2"/>
      <c r="TLP7" s="2"/>
      <c r="TLQ7" s="20"/>
      <c r="TLR7" s="20"/>
      <c r="TLS7" s="21"/>
      <c r="TLT7" s="22"/>
      <c r="TLU7" s="19"/>
      <c r="TLW7" s="2"/>
      <c r="TLX7" s="2"/>
      <c r="TLY7" s="20"/>
      <c r="TLZ7" s="20"/>
      <c r="TMA7" s="21"/>
      <c r="TMB7" s="22"/>
      <c r="TMC7" s="19"/>
      <c r="TME7" s="2"/>
      <c r="TMF7" s="2"/>
      <c r="TMG7" s="20"/>
      <c r="TMH7" s="20"/>
      <c r="TMI7" s="21"/>
      <c r="TMJ7" s="22"/>
      <c r="TMK7" s="19"/>
      <c r="TMM7" s="2"/>
      <c r="TMN7" s="2"/>
      <c r="TMO7" s="20"/>
      <c r="TMP7" s="20"/>
      <c r="TMQ7" s="21"/>
      <c r="TMR7" s="22"/>
      <c r="TMS7" s="19"/>
      <c r="TMU7" s="2"/>
      <c r="TMV7" s="2"/>
      <c r="TMW7" s="20"/>
      <c r="TMX7" s="20"/>
      <c r="TMY7" s="21"/>
      <c r="TMZ7" s="22"/>
      <c r="TNA7" s="19"/>
      <c r="TNC7" s="2"/>
      <c r="TND7" s="2"/>
      <c r="TNE7" s="20"/>
      <c r="TNF7" s="20"/>
      <c r="TNG7" s="21"/>
      <c r="TNH7" s="22"/>
      <c r="TNI7" s="19"/>
      <c r="TNK7" s="2"/>
      <c r="TNL7" s="2"/>
      <c r="TNM7" s="20"/>
      <c r="TNN7" s="20"/>
      <c r="TNO7" s="21"/>
      <c r="TNP7" s="22"/>
      <c r="TNQ7" s="19"/>
      <c r="TNS7" s="2"/>
      <c r="TNT7" s="2"/>
      <c r="TNU7" s="20"/>
      <c r="TNV7" s="20"/>
      <c r="TNW7" s="21"/>
      <c r="TNX7" s="22"/>
      <c r="TNY7" s="19"/>
      <c r="TOA7" s="2"/>
      <c r="TOB7" s="2"/>
      <c r="TOC7" s="20"/>
      <c r="TOD7" s="20"/>
      <c r="TOE7" s="21"/>
      <c r="TOF7" s="22"/>
      <c r="TOG7" s="19"/>
      <c r="TOI7" s="2"/>
      <c r="TOJ7" s="2"/>
      <c r="TOK7" s="20"/>
      <c r="TOL7" s="20"/>
      <c r="TOM7" s="21"/>
      <c r="TON7" s="22"/>
      <c r="TOO7" s="19"/>
      <c r="TOQ7" s="2"/>
      <c r="TOR7" s="2"/>
      <c r="TOS7" s="20"/>
      <c r="TOT7" s="20"/>
      <c r="TOU7" s="21"/>
      <c r="TOV7" s="22"/>
      <c r="TOW7" s="19"/>
      <c r="TOY7" s="2"/>
      <c r="TOZ7" s="2"/>
      <c r="TPA7" s="20"/>
      <c r="TPB7" s="20"/>
      <c r="TPC7" s="21"/>
      <c r="TPD7" s="22"/>
      <c r="TPE7" s="19"/>
      <c r="TPG7" s="2"/>
      <c r="TPH7" s="2"/>
      <c r="TPI7" s="20"/>
      <c r="TPJ7" s="20"/>
      <c r="TPK7" s="21"/>
      <c r="TPL7" s="22"/>
      <c r="TPM7" s="19"/>
      <c r="TPO7" s="2"/>
      <c r="TPP7" s="2"/>
      <c r="TPQ7" s="20"/>
      <c r="TPR7" s="20"/>
      <c r="TPS7" s="21"/>
      <c r="TPT7" s="22"/>
      <c r="TPU7" s="19"/>
      <c r="TPW7" s="2"/>
      <c r="TPX7" s="2"/>
      <c r="TPY7" s="20"/>
      <c r="TPZ7" s="20"/>
      <c r="TQA7" s="21"/>
      <c r="TQB7" s="22"/>
      <c r="TQC7" s="19"/>
      <c r="TQE7" s="2"/>
      <c r="TQF7" s="2"/>
      <c r="TQG7" s="20"/>
      <c r="TQH7" s="20"/>
      <c r="TQI7" s="21"/>
      <c r="TQJ7" s="22"/>
      <c r="TQK7" s="19"/>
      <c r="TQM7" s="2"/>
      <c r="TQN7" s="2"/>
      <c r="TQO7" s="20"/>
      <c r="TQP7" s="20"/>
      <c r="TQQ7" s="21"/>
      <c r="TQR7" s="22"/>
      <c r="TQS7" s="19"/>
      <c r="TQU7" s="2"/>
      <c r="TQV7" s="2"/>
      <c r="TQW7" s="20"/>
      <c r="TQX7" s="20"/>
      <c r="TQY7" s="21"/>
      <c r="TQZ7" s="22"/>
      <c r="TRA7" s="19"/>
      <c r="TRC7" s="2"/>
      <c r="TRD7" s="2"/>
      <c r="TRE7" s="20"/>
      <c r="TRF7" s="20"/>
      <c r="TRG7" s="21"/>
      <c r="TRH7" s="22"/>
      <c r="TRI7" s="19"/>
      <c r="TRK7" s="2"/>
      <c r="TRL7" s="2"/>
      <c r="TRM7" s="20"/>
      <c r="TRN7" s="20"/>
      <c r="TRO7" s="21"/>
      <c r="TRP7" s="22"/>
      <c r="TRQ7" s="19"/>
      <c r="TRS7" s="2"/>
      <c r="TRT7" s="2"/>
      <c r="TRU7" s="20"/>
      <c r="TRV7" s="20"/>
      <c r="TRW7" s="21"/>
      <c r="TRX7" s="22"/>
      <c r="TRY7" s="19"/>
      <c r="TSA7" s="2"/>
      <c r="TSB7" s="2"/>
      <c r="TSC7" s="20"/>
      <c r="TSD7" s="20"/>
      <c r="TSE7" s="21"/>
      <c r="TSF7" s="22"/>
      <c r="TSG7" s="19"/>
      <c r="TSI7" s="2"/>
      <c r="TSJ7" s="2"/>
      <c r="TSK7" s="20"/>
      <c r="TSL7" s="20"/>
      <c r="TSM7" s="21"/>
      <c r="TSN7" s="22"/>
      <c r="TSO7" s="19"/>
      <c r="TSQ7" s="2"/>
      <c r="TSR7" s="2"/>
      <c r="TSS7" s="20"/>
      <c r="TST7" s="20"/>
      <c r="TSU7" s="21"/>
      <c r="TSV7" s="22"/>
      <c r="TSW7" s="19"/>
      <c r="TSY7" s="2"/>
      <c r="TSZ7" s="2"/>
      <c r="TTA7" s="20"/>
      <c r="TTB7" s="20"/>
      <c r="TTC7" s="21"/>
      <c r="TTD7" s="22"/>
      <c r="TTE7" s="19"/>
      <c r="TTG7" s="2"/>
      <c r="TTH7" s="2"/>
      <c r="TTI7" s="20"/>
      <c r="TTJ7" s="20"/>
      <c r="TTK7" s="21"/>
      <c r="TTL7" s="22"/>
      <c r="TTM7" s="19"/>
      <c r="TTO7" s="2"/>
      <c r="TTP7" s="2"/>
      <c r="TTQ7" s="20"/>
      <c r="TTR7" s="20"/>
      <c r="TTS7" s="21"/>
      <c r="TTT7" s="22"/>
      <c r="TTU7" s="19"/>
      <c r="TTW7" s="2"/>
      <c r="TTX7" s="2"/>
      <c r="TTY7" s="20"/>
      <c r="TTZ7" s="20"/>
      <c r="TUA7" s="21"/>
      <c r="TUB7" s="22"/>
      <c r="TUC7" s="19"/>
      <c r="TUE7" s="2"/>
      <c r="TUF7" s="2"/>
      <c r="TUG7" s="20"/>
      <c r="TUH7" s="20"/>
      <c r="TUI7" s="21"/>
      <c r="TUJ7" s="22"/>
      <c r="TUK7" s="19"/>
      <c r="TUM7" s="2"/>
      <c r="TUN7" s="2"/>
      <c r="TUO7" s="20"/>
      <c r="TUP7" s="20"/>
      <c r="TUQ7" s="21"/>
      <c r="TUR7" s="22"/>
      <c r="TUS7" s="19"/>
      <c r="TUU7" s="2"/>
      <c r="TUV7" s="2"/>
      <c r="TUW7" s="20"/>
      <c r="TUX7" s="20"/>
      <c r="TUY7" s="21"/>
      <c r="TUZ7" s="22"/>
      <c r="TVA7" s="19"/>
      <c r="TVC7" s="2"/>
      <c r="TVD7" s="2"/>
      <c r="TVE7" s="20"/>
      <c r="TVF7" s="20"/>
      <c r="TVG7" s="21"/>
      <c r="TVH7" s="22"/>
      <c r="TVI7" s="19"/>
      <c r="TVK7" s="2"/>
      <c r="TVL7" s="2"/>
      <c r="TVM7" s="20"/>
      <c r="TVN7" s="20"/>
      <c r="TVO7" s="21"/>
      <c r="TVP7" s="22"/>
      <c r="TVQ7" s="19"/>
      <c r="TVS7" s="2"/>
      <c r="TVT7" s="2"/>
      <c r="TVU7" s="20"/>
      <c r="TVV7" s="20"/>
      <c r="TVW7" s="21"/>
      <c r="TVX7" s="22"/>
      <c r="TVY7" s="19"/>
      <c r="TWA7" s="2"/>
      <c r="TWB7" s="2"/>
      <c r="TWC7" s="20"/>
      <c r="TWD7" s="20"/>
      <c r="TWE7" s="21"/>
      <c r="TWF7" s="22"/>
      <c r="TWG7" s="19"/>
      <c r="TWI7" s="2"/>
      <c r="TWJ7" s="2"/>
      <c r="TWK7" s="20"/>
      <c r="TWL7" s="20"/>
      <c r="TWM7" s="21"/>
      <c r="TWN7" s="22"/>
      <c r="TWO7" s="19"/>
      <c r="TWQ7" s="2"/>
      <c r="TWR7" s="2"/>
      <c r="TWS7" s="20"/>
      <c r="TWT7" s="20"/>
      <c r="TWU7" s="21"/>
      <c r="TWV7" s="22"/>
      <c r="TWW7" s="19"/>
      <c r="TWY7" s="2"/>
      <c r="TWZ7" s="2"/>
      <c r="TXA7" s="20"/>
      <c r="TXB7" s="20"/>
      <c r="TXC7" s="21"/>
      <c r="TXD7" s="22"/>
      <c r="TXE7" s="19"/>
      <c r="TXG7" s="2"/>
      <c r="TXH7" s="2"/>
      <c r="TXI7" s="20"/>
      <c r="TXJ7" s="20"/>
      <c r="TXK7" s="21"/>
      <c r="TXL7" s="22"/>
      <c r="TXM7" s="19"/>
      <c r="TXO7" s="2"/>
      <c r="TXP7" s="2"/>
      <c r="TXQ7" s="20"/>
      <c r="TXR7" s="20"/>
      <c r="TXS7" s="21"/>
      <c r="TXT7" s="22"/>
      <c r="TXU7" s="19"/>
      <c r="TXW7" s="2"/>
      <c r="TXX7" s="2"/>
      <c r="TXY7" s="20"/>
      <c r="TXZ7" s="20"/>
      <c r="TYA7" s="21"/>
      <c r="TYB7" s="22"/>
      <c r="TYC7" s="19"/>
      <c r="TYE7" s="2"/>
      <c r="TYF7" s="2"/>
      <c r="TYG7" s="20"/>
      <c r="TYH7" s="20"/>
      <c r="TYI7" s="21"/>
      <c r="TYJ7" s="22"/>
      <c r="TYK7" s="19"/>
      <c r="TYM7" s="2"/>
      <c r="TYN7" s="2"/>
      <c r="TYO7" s="20"/>
      <c r="TYP7" s="20"/>
      <c r="TYQ7" s="21"/>
      <c r="TYR7" s="22"/>
      <c r="TYS7" s="19"/>
      <c r="TYU7" s="2"/>
      <c r="TYV7" s="2"/>
      <c r="TYW7" s="20"/>
      <c r="TYX7" s="20"/>
      <c r="TYY7" s="21"/>
      <c r="TYZ7" s="22"/>
      <c r="TZA7" s="19"/>
      <c r="TZC7" s="2"/>
      <c r="TZD7" s="2"/>
      <c r="TZE7" s="20"/>
      <c r="TZF7" s="20"/>
      <c r="TZG7" s="21"/>
      <c r="TZH7" s="22"/>
      <c r="TZI7" s="19"/>
      <c r="TZK7" s="2"/>
      <c r="TZL7" s="2"/>
      <c r="TZM7" s="20"/>
      <c r="TZN7" s="20"/>
      <c r="TZO7" s="21"/>
      <c r="TZP7" s="22"/>
      <c r="TZQ7" s="19"/>
      <c r="TZS7" s="2"/>
      <c r="TZT7" s="2"/>
      <c r="TZU7" s="20"/>
      <c r="TZV7" s="20"/>
      <c r="TZW7" s="21"/>
      <c r="TZX7" s="22"/>
      <c r="TZY7" s="19"/>
      <c r="UAA7" s="2"/>
      <c r="UAB7" s="2"/>
      <c r="UAC7" s="20"/>
      <c r="UAD7" s="20"/>
      <c r="UAE7" s="21"/>
      <c r="UAF7" s="22"/>
      <c r="UAG7" s="19"/>
      <c r="UAI7" s="2"/>
      <c r="UAJ7" s="2"/>
      <c r="UAK7" s="20"/>
      <c r="UAL7" s="20"/>
      <c r="UAM7" s="21"/>
      <c r="UAN7" s="22"/>
      <c r="UAO7" s="19"/>
      <c r="UAQ7" s="2"/>
      <c r="UAR7" s="2"/>
      <c r="UAS7" s="20"/>
      <c r="UAT7" s="20"/>
      <c r="UAU7" s="21"/>
      <c r="UAV7" s="22"/>
      <c r="UAW7" s="19"/>
      <c r="UAY7" s="2"/>
      <c r="UAZ7" s="2"/>
      <c r="UBA7" s="20"/>
      <c r="UBB7" s="20"/>
      <c r="UBC7" s="21"/>
      <c r="UBD7" s="22"/>
      <c r="UBE7" s="19"/>
      <c r="UBG7" s="2"/>
      <c r="UBH7" s="2"/>
      <c r="UBI7" s="20"/>
      <c r="UBJ7" s="20"/>
      <c r="UBK7" s="21"/>
      <c r="UBL7" s="22"/>
      <c r="UBM7" s="19"/>
      <c r="UBO7" s="2"/>
      <c r="UBP7" s="2"/>
      <c r="UBQ7" s="20"/>
      <c r="UBR7" s="20"/>
      <c r="UBS7" s="21"/>
      <c r="UBT7" s="22"/>
      <c r="UBU7" s="19"/>
      <c r="UBW7" s="2"/>
      <c r="UBX7" s="2"/>
      <c r="UBY7" s="20"/>
      <c r="UBZ7" s="20"/>
      <c r="UCA7" s="21"/>
      <c r="UCB7" s="22"/>
      <c r="UCC7" s="19"/>
      <c r="UCE7" s="2"/>
      <c r="UCF7" s="2"/>
      <c r="UCG7" s="20"/>
      <c r="UCH7" s="20"/>
      <c r="UCI7" s="21"/>
      <c r="UCJ7" s="22"/>
      <c r="UCK7" s="19"/>
      <c r="UCM7" s="2"/>
      <c r="UCN7" s="2"/>
      <c r="UCO7" s="20"/>
      <c r="UCP7" s="20"/>
      <c r="UCQ7" s="21"/>
      <c r="UCR7" s="22"/>
      <c r="UCS7" s="19"/>
      <c r="UCU7" s="2"/>
      <c r="UCV7" s="2"/>
      <c r="UCW7" s="20"/>
      <c r="UCX7" s="20"/>
      <c r="UCY7" s="21"/>
      <c r="UCZ7" s="22"/>
      <c r="UDA7" s="19"/>
      <c r="UDC7" s="2"/>
      <c r="UDD7" s="2"/>
      <c r="UDE7" s="20"/>
      <c r="UDF7" s="20"/>
      <c r="UDG7" s="21"/>
      <c r="UDH7" s="22"/>
      <c r="UDI7" s="19"/>
      <c r="UDK7" s="2"/>
      <c r="UDL7" s="2"/>
      <c r="UDM7" s="20"/>
      <c r="UDN7" s="20"/>
      <c r="UDO7" s="21"/>
      <c r="UDP7" s="22"/>
      <c r="UDQ7" s="19"/>
      <c r="UDS7" s="2"/>
      <c r="UDT7" s="2"/>
      <c r="UDU7" s="20"/>
      <c r="UDV7" s="20"/>
      <c r="UDW7" s="21"/>
      <c r="UDX7" s="22"/>
      <c r="UDY7" s="19"/>
      <c r="UEA7" s="2"/>
      <c r="UEB7" s="2"/>
      <c r="UEC7" s="20"/>
      <c r="UED7" s="20"/>
      <c r="UEE7" s="21"/>
      <c r="UEF7" s="22"/>
      <c r="UEG7" s="19"/>
      <c r="UEI7" s="2"/>
      <c r="UEJ7" s="2"/>
      <c r="UEK7" s="20"/>
      <c r="UEL7" s="20"/>
      <c r="UEM7" s="21"/>
      <c r="UEN7" s="22"/>
      <c r="UEO7" s="19"/>
      <c r="UEQ7" s="2"/>
      <c r="UER7" s="2"/>
      <c r="UES7" s="20"/>
      <c r="UET7" s="20"/>
      <c r="UEU7" s="21"/>
      <c r="UEV7" s="22"/>
      <c r="UEW7" s="19"/>
      <c r="UEY7" s="2"/>
      <c r="UEZ7" s="2"/>
      <c r="UFA7" s="20"/>
      <c r="UFB7" s="20"/>
      <c r="UFC7" s="21"/>
      <c r="UFD7" s="22"/>
      <c r="UFE7" s="19"/>
      <c r="UFG7" s="2"/>
      <c r="UFH7" s="2"/>
      <c r="UFI7" s="20"/>
      <c r="UFJ7" s="20"/>
      <c r="UFK7" s="21"/>
      <c r="UFL7" s="22"/>
      <c r="UFM7" s="19"/>
      <c r="UFO7" s="2"/>
      <c r="UFP7" s="2"/>
      <c r="UFQ7" s="20"/>
      <c r="UFR7" s="20"/>
      <c r="UFS7" s="21"/>
      <c r="UFT7" s="22"/>
      <c r="UFU7" s="19"/>
      <c r="UFW7" s="2"/>
      <c r="UFX7" s="2"/>
      <c r="UFY7" s="20"/>
      <c r="UFZ7" s="20"/>
      <c r="UGA7" s="21"/>
      <c r="UGB7" s="22"/>
      <c r="UGC7" s="19"/>
      <c r="UGE7" s="2"/>
      <c r="UGF7" s="2"/>
      <c r="UGG7" s="20"/>
      <c r="UGH7" s="20"/>
      <c r="UGI7" s="21"/>
      <c r="UGJ7" s="22"/>
      <c r="UGK7" s="19"/>
      <c r="UGM7" s="2"/>
      <c r="UGN7" s="2"/>
      <c r="UGO7" s="20"/>
      <c r="UGP7" s="20"/>
      <c r="UGQ7" s="21"/>
      <c r="UGR7" s="22"/>
      <c r="UGS7" s="19"/>
      <c r="UGU7" s="2"/>
      <c r="UGV7" s="2"/>
      <c r="UGW7" s="20"/>
      <c r="UGX7" s="20"/>
      <c r="UGY7" s="21"/>
      <c r="UGZ7" s="22"/>
      <c r="UHA7" s="19"/>
      <c r="UHC7" s="2"/>
      <c r="UHD7" s="2"/>
      <c r="UHE7" s="20"/>
      <c r="UHF7" s="20"/>
      <c r="UHG7" s="21"/>
      <c r="UHH7" s="22"/>
      <c r="UHI7" s="19"/>
      <c r="UHK7" s="2"/>
      <c r="UHL7" s="2"/>
      <c r="UHM7" s="20"/>
      <c r="UHN7" s="20"/>
      <c r="UHO7" s="21"/>
      <c r="UHP7" s="22"/>
      <c r="UHQ7" s="19"/>
      <c r="UHS7" s="2"/>
      <c r="UHT7" s="2"/>
      <c r="UHU7" s="20"/>
      <c r="UHV7" s="20"/>
      <c r="UHW7" s="21"/>
      <c r="UHX7" s="22"/>
      <c r="UHY7" s="19"/>
      <c r="UIA7" s="2"/>
      <c r="UIB7" s="2"/>
      <c r="UIC7" s="20"/>
      <c r="UID7" s="20"/>
      <c r="UIE7" s="21"/>
      <c r="UIF7" s="22"/>
      <c r="UIG7" s="19"/>
      <c r="UII7" s="2"/>
      <c r="UIJ7" s="2"/>
      <c r="UIK7" s="20"/>
      <c r="UIL7" s="20"/>
      <c r="UIM7" s="21"/>
      <c r="UIN7" s="22"/>
      <c r="UIO7" s="19"/>
      <c r="UIQ7" s="2"/>
      <c r="UIR7" s="2"/>
      <c r="UIS7" s="20"/>
      <c r="UIT7" s="20"/>
      <c r="UIU7" s="21"/>
      <c r="UIV7" s="22"/>
      <c r="UIW7" s="19"/>
      <c r="UIY7" s="2"/>
      <c r="UIZ7" s="2"/>
      <c r="UJA7" s="20"/>
      <c r="UJB7" s="20"/>
      <c r="UJC7" s="21"/>
      <c r="UJD7" s="22"/>
      <c r="UJE7" s="19"/>
      <c r="UJG7" s="2"/>
      <c r="UJH7" s="2"/>
      <c r="UJI7" s="20"/>
      <c r="UJJ7" s="20"/>
      <c r="UJK7" s="21"/>
      <c r="UJL7" s="22"/>
      <c r="UJM7" s="19"/>
      <c r="UJO7" s="2"/>
      <c r="UJP7" s="2"/>
      <c r="UJQ7" s="20"/>
      <c r="UJR7" s="20"/>
      <c r="UJS7" s="21"/>
      <c r="UJT7" s="22"/>
      <c r="UJU7" s="19"/>
      <c r="UJW7" s="2"/>
      <c r="UJX7" s="2"/>
      <c r="UJY7" s="20"/>
      <c r="UJZ7" s="20"/>
      <c r="UKA7" s="21"/>
      <c r="UKB7" s="22"/>
      <c r="UKC7" s="19"/>
      <c r="UKE7" s="2"/>
      <c r="UKF7" s="2"/>
      <c r="UKG7" s="20"/>
      <c r="UKH7" s="20"/>
      <c r="UKI7" s="21"/>
      <c r="UKJ7" s="22"/>
      <c r="UKK7" s="19"/>
      <c r="UKM7" s="2"/>
      <c r="UKN7" s="2"/>
      <c r="UKO7" s="20"/>
      <c r="UKP7" s="20"/>
      <c r="UKQ7" s="21"/>
      <c r="UKR7" s="22"/>
      <c r="UKS7" s="19"/>
      <c r="UKU7" s="2"/>
      <c r="UKV7" s="2"/>
      <c r="UKW7" s="20"/>
      <c r="UKX7" s="20"/>
      <c r="UKY7" s="21"/>
      <c r="UKZ7" s="22"/>
      <c r="ULA7" s="19"/>
      <c r="ULC7" s="2"/>
      <c r="ULD7" s="2"/>
      <c r="ULE7" s="20"/>
      <c r="ULF7" s="20"/>
      <c r="ULG7" s="21"/>
      <c r="ULH7" s="22"/>
      <c r="ULI7" s="19"/>
      <c r="ULK7" s="2"/>
      <c r="ULL7" s="2"/>
      <c r="ULM7" s="20"/>
      <c r="ULN7" s="20"/>
      <c r="ULO7" s="21"/>
      <c r="ULP7" s="22"/>
      <c r="ULQ7" s="19"/>
      <c r="ULS7" s="2"/>
      <c r="ULT7" s="2"/>
      <c r="ULU7" s="20"/>
      <c r="ULV7" s="20"/>
      <c r="ULW7" s="21"/>
      <c r="ULX7" s="22"/>
      <c r="ULY7" s="19"/>
      <c r="UMA7" s="2"/>
      <c r="UMB7" s="2"/>
      <c r="UMC7" s="20"/>
      <c r="UMD7" s="20"/>
      <c r="UME7" s="21"/>
      <c r="UMF7" s="22"/>
      <c r="UMG7" s="19"/>
      <c r="UMI7" s="2"/>
      <c r="UMJ7" s="2"/>
      <c r="UMK7" s="20"/>
      <c r="UML7" s="20"/>
      <c r="UMM7" s="21"/>
      <c r="UMN7" s="22"/>
      <c r="UMO7" s="19"/>
      <c r="UMQ7" s="2"/>
      <c r="UMR7" s="2"/>
      <c r="UMS7" s="20"/>
      <c r="UMT7" s="20"/>
      <c r="UMU7" s="21"/>
      <c r="UMV7" s="22"/>
      <c r="UMW7" s="19"/>
      <c r="UMY7" s="2"/>
      <c r="UMZ7" s="2"/>
      <c r="UNA7" s="20"/>
      <c r="UNB7" s="20"/>
      <c r="UNC7" s="21"/>
      <c r="UND7" s="22"/>
      <c r="UNE7" s="19"/>
      <c r="UNG7" s="2"/>
      <c r="UNH7" s="2"/>
      <c r="UNI7" s="20"/>
      <c r="UNJ7" s="20"/>
      <c r="UNK7" s="21"/>
      <c r="UNL7" s="22"/>
      <c r="UNM7" s="19"/>
      <c r="UNO7" s="2"/>
      <c r="UNP7" s="2"/>
      <c r="UNQ7" s="20"/>
      <c r="UNR7" s="20"/>
      <c r="UNS7" s="21"/>
      <c r="UNT7" s="22"/>
      <c r="UNU7" s="19"/>
      <c r="UNW7" s="2"/>
      <c r="UNX7" s="2"/>
      <c r="UNY7" s="20"/>
      <c r="UNZ7" s="20"/>
      <c r="UOA7" s="21"/>
      <c r="UOB7" s="22"/>
      <c r="UOC7" s="19"/>
      <c r="UOE7" s="2"/>
      <c r="UOF7" s="2"/>
      <c r="UOG7" s="20"/>
      <c r="UOH7" s="20"/>
      <c r="UOI7" s="21"/>
      <c r="UOJ7" s="22"/>
      <c r="UOK7" s="19"/>
      <c r="UOM7" s="2"/>
      <c r="UON7" s="2"/>
      <c r="UOO7" s="20"/>
      <c r="UOP7" s="20"/>
      <c r="UOQ7" s="21"/>
      <c r="UOR7" s="22"/>
      <c r="UOS7" s="19"/>
      <c r="UOU7" s="2"/>
      <c r="UOV7" s="2"/>
      <c r="UOW7" s="20"/>
      <c r="UOX7" s="20"/>
      <c r="UOY7" s="21"/>
      <c r="UOZ7" s="22"/>
      <c r="UPA7" s="19"/>
      <c r="UPC7" s="2"/>
      <c r="UPD7" s="2"/>
      <c r="UPE7" s="20"/>
      <c r="UPF7" s="20"/>
      <c r="UPG7" s="21"/>
      <c r="UPH7" s="22"/>
      <c r="UPI7" s="19"/>
      <c r="UPK7" s="2"/>
      <c r="UPL7" s="2"/>
      <c r="UPM7" s="20"/>
      <c r="UPN7" s="20"/>
      <c r="UPO7" s="21"/>
      <c r="UPP7" s="22"/>
      <c r="UPQ7" s="19"/>
      <c r="UPS7" s="2"/>
      <c r="UPT7" s="2"/>
      <c r="UPU7" s="20"/>
      <c r="UPV7" s="20"/>
      <c r="UPW7" s="21"/>
      <c r="UPX7" s="22"/>
      <c r="UPY7" s="19"/>
      <c r="UQA7" s="2"/>
      <c r="UQB7" s="2"/>
      <c r="UQC7" s="20"/>
      <c r="UQD7" s="20"/>
      <c r="UQE7" s="21"/>
      <c r="UQF7" s="22"/>
      <c r="UQG7" s="19"/>
      <c r="UQI7" s="2"/>
      <c r="UQJ7" s="2"/>
      <c r="UQK7" s="20"/>
      <c r="UQL7" s="20"/>
      <c r="UQM7" s="21"/>
      <c r="UQN7" s="22"/>
      <c r="UQO7" s="19"/>
      <c r="UQQ7" s="2"/>
      <c r="UQR7" s="2"/>
      <c r="UQS7" s="20"/>
      <c r="UQT7" s="20"/>
      <c r="UQU7" s="21"/>
      <c r="UQV7" s="22"/>
      <c r="UQW7" s="19"/>
      <c r="UQY7" s="2"/>
      <c r="UQZ7" s="2"/>
      <c r="URA7" s="20"/>
      <c r="URB7" s="20"/>
      <c r="URC7" s="21"/>
      <c r="URD7" s="22"/>
      <c r="URE7" s="19"/>
      <c r="URG7" s="2"/>
      <c r="URH7" s="2"/>
      <c r="URI7" s="20"/>
      <c r="URJ7" s="20"/>
      <c r="URK7" s="21"/>
      <c r="URL7" s="22"/>
      <c r="URM7" s="19"/>
      <c r="URO7" s="2"/>
      <c r="URP7" s="2"/>
      <c r="URQ7" s="20"/>
      <c r="URR7" s="20"/>
      <c r="URS7" s="21"/>
      <c r="URT7" s="22"/>
      <c r="URU7" s="19"/>
      <c r="URW7" s="2"/>
      <c r="URX7" s="2"/>
      <c r="URY7" s="20"/>
      <c r="URZ7" s="20"/>
      <c r="USA7" s="21"/>
      <c r="USB7" s="22"/>
      <c r="USC7" s="19"/>
      <c r="USE7" s="2"/>
      <c r="USF7" s="2"/>
      <c r="USG7" s="20"/>
      <c r="USH7" s="20"/>
      <c r="USI7" s="21"/>
      <c r="USJ7" s="22"/>
      <c r="USK7" s="19"/>
      <c r="USM7" s="2"/>
      <c r="USN7" s="2"/>
      <c r="USO7" s="20"/>
      <c r="USP7" s="20"/>
      <c r="USQ7" s="21"/>
      <c r="USR7" s="22"/>
      <c r="USS7" s="19"/>
      <c r="USU7" s="2"/>
      <c r="USV7" s="2"/>
      <c r="USW7" s="20"/>
      <c r="USX7" s="20"/>
      <c r="USY7" s="21"/>
      <c r="USZ7" s="22"/>
      <c r="UTA7" s="19"/>
      <c r="UTC7" s="2"/>
      <c r="UTD7" s="2"/>
      <c r="UTE7" s="20"/>
      <c r="UTF7" s="20"/>
      <c r="UTG7" s="21"/>
      <c r="UTH7" s="22"/>
      <c r="UTI7" s="19"/>
      <c r="UTK7" s="2"/>
      <c r="UTL7" s="2"/>
      <c r="UTM7" s="20"/>
      <c r="UTN7" s="20"/>
      <c r="UTO7" s="21"/>
      <c r="UTP7" s="22"/>
      <c r="UTQ7" s="19"/>
      <c r="UTS7" s="2"/>
      <c r="UTT7" s="2"/>
      <c r="UTU7" s="20"/>
      <c r="UTV7" s="20"/>
      <c r="UTW7" s="21"/>
      <c r="UTX7" s="22"/>
      <c r="UTY7" s="19"/>
      <c r="UUA7" s="2"/>
      <c r="UUB7" s="2"/>
      <c r="UUC7" s="20"/>
      <c r="UUD7" s="20"/>
      <c r="UUE7" s="21"/>
      <c r="UUF7" s="22"/>
      <c r="UUG7" s="19"/>
      <c r="UUI7" s="2"/>
      <c r="UUJ7" s="2"/>
      <c r="UUK7" s="20"/>
      <c r="UUL7" s="20"/>
      <c r="UUM7" s="21"/>
      <c r="UUN7" s="22"/>
      <c r="UUO7" s="19"/>
      <c r="UUQ7" s="2"/>
      <c r="UUR7" s="2"/>
      <c r="UUS7" s="20"/>
      <c r="UUT7" s="20"/>
      <c r="UUU7" s="21"/>
      <c r="UUV7" s="22"/>
      <c r="UUW7" s="19"/>
      <c r="UUY7" s="2"/>
      <c r="UUZ7" s="2"/>
      <c r="UVA7" s="20"/>
      <c r="UVB7" s="20"/>
      <c r="UVC7" s="21"/>
      <c r="UVD7" s="22"/>
      <c r="UVE7" s="19"/>
      <c r="UVG7" s="2"/>
      <c r="UVH7" s="2"/>
      <c r="UVI7" s="20"/>
      <c r="UVJ7" s="20"/>
      <c r="UVK7" s="21"/>
      <c r="UVL7" s="22"/>
      <c r="UVM7" s="19"/>
      <c r="UVO7" s="2"/>
      <c r="UVP7" s="2"/>
      <c r="UVQ7" s="20"/>
      <c r="UVR7" s="20"/>
      <c r="UVS7" s="21"/>
      <c r="UVT7" s="22"/>
      <c r="UVU7" s="19"/>
      <c r="UVW7" s="2"/>
      <c r="UVX7" s="2"/>
      <c r="UVY7" s="20"/>
      <c r="UVZ7" s="20"/>
      <c r="UWA7" s="21"/>
      <c r="UWB7" s="22"/>
      <c r="UWC7" s="19"/>
      <c r="UWE7" s="2"/>
      <c r="UWF7" s="2"/>
      <c r="UWG7" s="20"/>
      <c r="UWH7" s="20"/>
      <c r="UWI7" s="21"/>
      <c r="UWJ7" s="22"/>
      <c r="UWK7" s="19"/>
      <c r="UWM7" s="2"/>
      <c r="UWN7" s="2"/>
      <c r="UWO7" s="20"/>
      <c r="UWP7" s="20"/>
      <c r="UWQ7" s="21"/>
      <c r="UWR7" s="22"/>
      <c r="UWS7" s="19"/>
      <c r="UWU7" s="2"/>
      <c r="UWV7" s="2"/>
      <c r="UWW7" s="20"/>
      <c r="UWX7" s="20"/>
      <c r="UWY7" s="21"/>
      <c r="UWZ7" s="22"/>
      <c r="UXA7" s="19"/>
      <c r="UXC7" s="2"/>
      <c r="UXD7" s="2"/>
      <c r="UXE7" s="20"/>
      <c r="UXF7" s="20"/>
      <c r="UXG7" s="21"/>
      <c r="UXH7" s="22"/>
      <c r="UXI7" s="19"/>
      <c r="UXK7" s="2"/>
      <c r="UXL7" s="2"/>
      <c r="UXM7" s="20"/>
      <c r="UXN7" s="20"/>
      <c r="UXO7" s="21"/>
      <c r="UXP7" s="22"/>
      <c r="UXQ7" s="19"/>
      <c r="UXS7" s="2"/>
      <c r="UXT7" s="2"/>
      <c r="UXU7" s="20"/>
      <c r="UXV7" s="20"/>
      <c r="UXW7" s="21"/>
      <c r="UXX7" s="22"/>
      <c r="UXY7" s="19"/>
      <c r="UYA7" s="2"/>
      <c r="UYB7" s="2"/>
      <c r="UYC7" s="20"/>
      <c r="UYD7" s="20"/>
      <c r="UYE7" s="21"/>
      <c r="UYF7" s="22"/>
      <c r="UYG7" s="19"/>
      <c r="UYI7" s="2"/>
      <c r="UYJ7" s="2"/>
      <c r="UYK7" s="20"/>
      <c r="UYL7" s="20"/>
      <c r="UYM7" s="21"/>
      <c r="UYN7" s="22"/>
      <c r="UYO7" s="19"/>
      <c r="UYQ7" s="2"/>
      <c r="UYR7" s="2"/>
      <c r="UYS7" s="20"/>
      <c r="UYT7" s="20"/>
      <c r="UYU7" s="21"/>
      <c r="UYV7" s="22"/>
      <c r="UYW7" s="19"/>
      <c r="UYY7" s="2"/>
      <c r="UYZ7" s="2"/>
      <c r="UZA7" s="20"/>
      <c r="UZB7" s="20"/>
      <c r="UZC7" s="21"/>
      <c r="UZD7" s="22"/>
      <c r="UZE7" s="19"/>
      <c r="UZG7" s="2"/>
      <c r="UZH7" s="2"/>
      <c r="UZI7" s="20"/>
      <c r="UZJ7" s="20"/>
      <c r="UZK7" s="21"/>
      <c r="UZL7" s="22"/>
      <c r="UZM7" s="19"/>
      <c r="UZO7" s="2"/>
      <c r="UZP7" s="2"/>
      <c r="UZQ7" s="20"/>
      <c r="UZR7" s="20"/>
      <c r="UZS7" s="21"/>
      <c r="UZT7" s="22"/>
      <c r="UZU7" s="19"/>
      <c r="UZW7" s="2"/>
      <c r="UZX7" s="2"/>
      <c r="UZY7" s="20"/>
      <c r="UZZ7" s="20"/>
      <c r="VAA7" s="21"/>
      <c r="VAB7" s="22"/>
      <c r="VAC7" s="19"/>
      <c r="VAE7" s="2"/>
      <c r="VAF7" s="2"/>
      <c r="VAG7" s="20"/>
      <c r="VAH7" s="20"/>
      <c r="VAI7" s="21"/>
      <c r="VAJ7" s="22"/>
      <c r="VAK7" s="19"/>
      <c r="VAM7" s="2"/>
      <c r="VAN7" s="2"/>
      <c r="VAO7" s="20"/>
      <c r="VAP7" s="20"/>
      <c r="VAQ7" s="21"/>
      <c r="VAR7" s="22"/>
      <c r="VAS7" s="19"/>
      <c r="VAU7" s="2"/>
      <c r="VAV7" s="2"/>
      <c r="VAW7" s="20"/>
      <c r="VAX7" s="20"/>
      <c r="VAY7" s="21"/>
      <c r="VAZ7" s="22"/>
      <c r="VBA7" s="19"/>
      <c r="VBC7" s="2"/>
      <c r="VBD7" s="2"/>
      <c r="VBE7" s="20"/>
      <c r="VBF7" s="20"/>
      <c r="VBG7" s="21"/>
      <c r="VBH7" s="22"/>
      <c r="VBI7" s="19"/>
      <c r="VBK7" s="2"/>
      <c r="VBL7" s="2"/>
      <c r="VBM7" s="20"/>
      <c r="VBN7" s="20"/>
      <c r="VBO7" s="21"/>
      <c r="VBP7" s="22"/>
      <c r="VBQ7" s="19"/>
      <c r="VBS7" s="2"/>
      <c r="VBT7" s="2"/>
      <c r="VBU7" s="20"/>
      <c r="VBV7" s="20"/>
      <c r="VBW7" s="21"/>
      <c r="VBX7" s="22"/>
      <c r="VBY7" s="19"/>
      <c r="VCA7" s="2"/>
      <c r="VCB7" s="2"/>
      <c r="VCC7" s="20"/>
      <c r="VCD7" s="20"/>
      <c r="VCE7" s="21"/>
      <c r="VCF7" s="22"/>
      <c r="VCG7" s="19"/>
      <c r="VCI7" s="2"/>
      <c r="VCJ7" s="2"/>
      <c r="VCK7" s="20"/>
      <c r="VCL7" s="20"/>
      <c r="VCM7" s="21"/>
      <c r="VCN7" s="22"/>
      <c r="VCO7" s="19"/>
      <c r="VCQ7" s="2"/>
      <c r="VCR7" s="2"/>
      <c r="VCS7" s="20"/>
      <c r="VCT7" s="20"/>
      <c r="VCU7" s="21"/>
      <c r="VCV7" s="22"/>
      <c r="VCW7" s="19"/>
      <c r="VCY7" s="2"/>
      <c r="VCZ7" s="2"/>
      <c r="VDA7" s="20"/>
      <c r="VDB7" s="20"/>
      <c r="VDC7" s="21"/>
      <c r="VDD7" s="22"/>
      <c r="VDE7" s="19"/>
      <c r="VDG7" s="2"/>
      <c r="VDH7" s="2"/>
      <c r="VDI7" s="20"/>
      <c r="VDJ7" s="20"/>
      <c r="VDK7" s="21"/>
      <c r="VDL7" s="22"/>
      <c r="VDM7" s="19"/>
      <c r="VDO7" s="2"/>
      <c r="VDP7" s="2"/>
      <c r="VDQ7" s="20"/>
      <c r="VDR7" s="20"/>
      <c r="VDS7" s="21"/>
      <c r="VDT7" s="22"/>
      <c r="VDU7" s="19"/>
      <c r="VDW7" s="2"/>
      <c r="VDX7" s="2"/>
      <c r="VDY7" s="20"/>
      <c r="VDZ7" s="20"/>
      <c r="VEA7" s="21"/>
      <c r="VEB7" s="22"/>
      <c r="VEC7" s="19"/>
      <c r="VEE7" s="2"/>
      <c r="VEF7" s="2"/>
      <c r="VEG7" s="20"/>
      <c r="VEH7" s="20"/>
      <c r="VEI7" s="21"/>
      <c r="VEJ7" s="22"/>
      <c r="VEK7" s="19"/>
      <c r="VEM7" s="2"/>
      <c r="VEN7" s="2"/>
      <c r="VEO7" s="20"/>
      <c r="VEP7" s="20"/>
      <c r="VEQ7" s="21"/>
      <c r="VER7" s="22"/>
      <c r="VES7" s="19"/>
      <c r="VEU7" s="2"/>
      <c r="VEV7" s="2"/>
      <c r="VEW7" s="20"/>
      <c r="VEX7" s="20"/>
      <c r="VEY7" s="21"/>
      <c r="VEZ7" s="22"/>
      <c r="VFA7" s="19"/>
      <c r="VFC7" s="2"/>
      <c r="VFD7" s="2"/>
      <c r="VFE7" s="20"/>
      <c r="VFF7" s="20"/>
      <c r="VFG7" s="21"/>
      <c r="VFH7" s="22"/>
      <c r="VFI7" s="19"/>
      <c r="VFK7" s="2"/>
      <c r="VFL7" s="2"/>
      <c r="VFM7" s="20"/>
      <c r="VFN7" s="20"/>
      <c r="VFO7" s="21"/>
      <c r="VFP7" s="22"/>
      <c r="VFQ7" s="19"/>
      <c r="VFS7" s="2"/>
      <c r="VFT7" s="2"/>
      <c r="VFU7" s="20"/>
      <c r="VFV7" s="20"/>
      <c r="VFW7" s="21"/>
      <c r="VFX7" s="22"/>
      <c r="VFY7" s="19"/>
      <c r="VGA7" s="2"/>
      <c r="VGB7" s="2"/>
      <c r="VGC7" s="20"/>
      <c r="VGD7" s="20"/>
      <c r="VGE7" s="21"/>
      <c r="VGF7" s="22"/>
      <c r="VGG7" s="19"/>
      <c r="VGI7" s="2"/>
      <c r="VGJ7" s="2"/>
      <c r="VGK7" s="20"/>
      <c r="VGL7" s="20"/>
      <c r="VGM7" s="21"/>
      <c r="VGN7" s="22"/>
      <c r="VGO7" s="19"/>
      <c r="VGQ7" s="2"/>
      <c r="VGR7" s="2"/>
      <c r="VGS7" s="20"/>
      <c r="VGT7" s="20"/>
      <c r="VGU7" s="21"/>
      <c r="VGV7" s="22"/>
      <c r="VGW7" s="19"/>
      <c r="VGY7" s="2"/>
      <c r="VGZ7" s="2"/>
      <c r="VHA7" s="20"/>
      <c r="VHB7" s="20"/>
      <c r="VHC7" s="21"/>
      <c r="VHD7" s="22"/>
      <c r="VHE7" s="19"/>
      <c r="VHG7" s="2"/>
      <c r="VHH7" s="2"/>
      <c r="VHI7" s="20"/>
      <c r="VHJ7" s="20"/>
      <c r="VHK7" s="21"/>
      <c r="VHL7" s="22"/>
      <c r="VHM7" s="19"/>
      <c r="VHO7" s="2"/>
      <c r="VHP7" s="2"/>
      <c r="VHQ7" s="20"/>
      <c r="VHR7" s="20"/>
      <c r="VHS7" s="21"/>
      <c r="VHT7" s="22"/>
      <c r="VHU7" s="19"/>
      <c r="VHW7" s="2"/>
      <c r="VHX7" s="2"/>
      <c r="VHY7" s="20"/>
      <c r="VHZ7" s="20"/>
      <c r="VIA7" s="21"/>
      <c r="VIB7" s="22"/>
      <c r="VIC7" s="19"/>
      <c r="VIE7" s="2"/>
      <c r="VIF7" s="2"/>
      <c r="VIG7" s="20"/>
      <c r="VIH7" s="20"/>
      <c r="VII7" s="21"/>
      <c r="VIJ7" s="22"/>
      <c r="VIK7" s="19"/>
      <c r="VIM7" s="2"/>
      <c r="VIN7" s="2"/>
      <c r="VIO7" s="20"/>
      <c r="VIP7" s="20"/>
      <c r="VIQ7" s="21"/>
      <c r="VIR7" s="22"/>
      <c r="VIS7" s="19"/>
      <c r="VIU7" s="2"/>
      <c r="VIV7" s="2"/>
      <c r="VIW7" s="20"/>
      <c r="VIX7" s="20"/>
      <c r="VIY7" s="21"/>
      <c r="VIZ7" s="22"/>
      <c r="VJA7" s="19"/>
      <c r="VJC7" s="2"/>
      <c r="VJD7" s="2"/>
      <c r="VJE7" s="20"/>
      <c r="VJF7" s="20"/>
      <c r="VJG7" s="21"/>
      <c r="VJH7" s="22"/>
      <c r="VJI7" s="19"/>
      <c r="VJK7" s="2"/>
      <c r="VJL7" s="2"/>
      <c r="VJM7" s="20"/>
      <c r="VJN7" s="20"/>
      <c r="VJO7" s="21"/>
      <c r="VJP7" s="22"/>
      <c r="VJQ7" s="19"/>
      <c r="VJS7" s="2"/>
      <c r="VJT7" s="2"/>
      <c r="VJU7" s="20"/>
      <c r="VJV7" s="20"/>
      <c r="VJW7" s="21"/>
      <c r="VJX7" s="22"/>
      <c r="VJY7" s="19"/>
      <c r="VKA7" s="2"/>
      <c r="VKB7" s="2"/>
      <c r="VKC7" s="20"/>
      <c r="VKD7" s="20"/>
      <c r="VKE7" s="21"/>
      <c r="VKF7" s="22"/>
      <c r="VKG7" s="19"/>
      <c r="VKI7" s="2"/>
      <c r="VKJ7" s="2"/>
      <c r="VKK7" s="20"/>
      <c r="VKL7" s="20"/>
      <c r="VKM7" s="21"/>
      <c r="VKN7" s="22"/>
      <c r="VKO7" s="19"/>
      <c r="VKQ7" s="2"/>
      <c r="VKR7" s="2"/>
      <c r="VKS7" s="20"/>
      <c r="VKT7" s="20"/>
      <c r="VKU7" s="21"/>
      <c r="VKV7" s="22"/>
      <c r="VKW7" s="19"/>
      <c r="VKY7" s="2"/>
      <c r="VKZ7" s="2"/>
      <c r="VLA7" s="20"/>
      <c r="VLB7" s="20"/>
      <c r="VLC7" s="21"/>
      <c r="VLD7" s="22"/>
      <c r="VLE7" s="19"/>
      <c r="VLG7" s="2"/>
      <c r="VLH7" s="2"/>
      <c r="VLI7" s="20"/>
      <c r="VLJ7" s="20"/>
      <c r="VLK7" s="21"/>
      <c r="VLL7" s="22"/>
      <c r="VLM7" s="19"/>
      <c r="VLO7" s="2"/>
      <c r="VLP7" s="2"/>
      <c r="VLQ7" s="20"/>
      <c r="VLR7" s="20"/>
      <c r="VLS7" s="21"/>
      <c r="VLT7" s="22"/>
      <c r="VLU7" s="19"/>
      <c r="VLW7" s="2"/>
      <c r="VLX7" s="2"/>
      <c r="VLY7" s="20"/>
      <c r="VLZ7" s="20"/>
      <c r="VMA7" s="21"/>
      <c r="VMB7" s="22"/>
      <c r="VMC7" s="19"/>
      <c r="VME7" s="2"/>
      <c r="VMF7" s="2"/>
      <c r="VMG7" s="20"/>
      <c r="VMH7" s="20"/>
      <c r="VMI7" s="21"/>
      <c r="VMJ7" s="22"/>
      <c r="VMK7" s="19"/>
      <c r="VMM7" s="2"/>
      <c r="VMN7" s="2"/>
      <c r="VMO7" s="20"/>
      <c r="VMP7" s="20"/>
      <c r="VMQ7" s="21"/>
      <c r="VMR7" s="22"/>
      <c r="VMS7" s="19"/>
      <c r="VMU7" s="2"/>
      <c r="VMV7" s="2"/>
      <c r="VMW7" s="20"/>
      <c r="VMX7" s="20"/>
      <c r="VMY7" s="21"/>
      <c r="VMZ7" s="22"/>
      <c r="VNA7" s="19"/>
      <c r="VNC7" s="2"/>
      <c r="VND7" s="2"/>
      <c r="VNE7" s="20"/>
      <c r="VNF7" s="20"/>
      <c r="VNG7" s="21"/>
      <c r="VNH7" s="22"/>
      <c r="VNI7" s="19"/>
      <c r="VNK7" s="2"/>
      <c r="VNL7" s="2"/>
      <c r="VNM7" s="20"/>
      <c r="VNN7" s="20"/>
      <c r="VNO7" s="21"/>
      <c r="VNP7" s="22"/>
      <c r="VNQ7" s="19"/>
      <c r="VNS7" s="2"/>
      <c r="VNT7" s="2"/>
      <c r="VNU7" s="20"/>
      <c r="VNV7" s="20"/>
      <c r="VNW7" s="21"/>
      <c r="VNX7" s="22"/>
      <c r="VNY7" s="19"/>
      <c r="VOA7" s="2"/>
      <c r="VOB7" s="2"/>
      <c r="VOC7" s="20"/>
      <c r="VOD7" s="20"/>
      <c r="VOE7" s="21"/>
      <c r="VOF7" s="22"/>
      <c r="VOG7" s="19"/>
      <c r="VOI7" s="2"/>
      <c r="VOJ7" s="2"/>
      <c r="VOK7" s="20"/>
      <c r="VOL7" s="20"/>
      <c r="VOM7" s="21"/>
      <c r="VON7" s="22"/>
      <c r="VOO7" s="19"/>
      <c r="VOQ7" s="2"/>
      <c r="VOR7" s="2"/>
      <c r="VOS7" s="20"/>
      <c r="VOT7" s="20"/>
      <c r="VOU7" s="21"/>
      <c r="VOV7" s="22"/>
      <c r="VOW7" s="19"/>
      <c r="VOY7" s="2"/>
      <c r="VOZ7" s="2"/>
      <c r="VPA7" s="20"/>
      <c r="VPB7" s="20"/>
      <c r="VPC7" s="21"/>
      <c r="VPD7" s="22"/>
      <c r="VPE7" s="19"/>
      <c r="VPG7" s="2"/>
      <c r="VPH7" s="2"/>
      <c r="VPI7" s="20"/>
      <c r="VPJ7" s="20"/>
      <c r="VPK7" s="21"/>
      <c r="VPL7" s="22"/>
      <c r="VPM7" s="19"/>
      <c r="VPO7" s="2"/>
      <c r="VPP7" s="2"/>
      <c r="VPQ7" s="20"/>
      <c r="VPR7" s="20"/>
      <c r="VPS7" s="21"/>
      <c r="VPT7" s="22"/>
      <c r="VPU7" s="19"/>
      <c r="VPW7" s="2"/>
      <c r="VPX7" s="2"/>
      <c r="VPY7" s="20"/>
      <c r="VPZ7" s="20"/>
      <c r="VQA7" s="21"/>
      <c r="VQB7" s="22"/>
      <c r="VQC7" s="19"/>
      <c r="VQE7" s="2"/>
      <c r="VQF7" s="2"/>
      <c r="VQG7" s="20"/>
      <c r="VQH7" s="20"/>
      <c r="VQI7" s="21"/>
      <c r="VQJ7" s="22"/>
      <c r="VQK7" s="19"/>
      <c r="VQM7" s="2"/>
      <c r="VQN7" s="2"/>
      <c r="VQO7" s="20"/>
      <c r="VQP7" s="20"/>
      <c r="VQQ7" s="21"/>
      <c r="VQR7" s="22"/>
      <c r="VQS7" s="19"/>
      <c r="VQU7" s="2"/>
      <c r="VQV7" s="2"/>
      <c r="VQW7" s="20"/>
      <c r="VQX7" s="20"/>
      <c r="VQY7" s="21"/>
      <c r="VQZ7" s="22"/>
      <c r="VRA7" s="19"/>
      <c r="VRC7" s="2"/>
      <c r="VRD7" s="2"/>
      <c r="VRE7" s="20"/>
      <c r="VRF7" s="20"/>
      <c r="VRG7" s="21"/>
      <c r="VRH7" s="22"/>
      <c r="VRI7" s="19"/>
      <c r="VRK7" s="2"/>
      <c r="VRL7" s="2"/>
      <c r="VRM7" s="20"/>
      <c r="VRN7" s="20"/>
      <c r="VRO7" s="21"/>
      <c r="VRP7" s="22"/>
      <c r="VRQ7" s="19"/>
      <c r="VRS7" s="2"/>
      <c r="VRT7" s="2"/>
      <c r="VRU7" s="20"/>
      <c r="VRV7" s="20"/>
      <c r="VRW7" s="21"/>
      <c r="VRX7" s="22"/>
      <c r="VRY7" s="19"/>
      <c r="VSA7" s="2"/>
      <c r="VSB7" s="2"/>
      <c r="VSC7" s="20"/>
      <c r="VSD7" s="20"/>
      <c r="VSE7" s="21"/>
      <c r="VSF7" s="22"/>
      <c r="VSG7" s="19"/>
      <c r="VSI7" s="2"/>
      <c r="VSJ7" s="2"/>
      <c r="VSK7" s="20"/>
      <c r="VSL7" s="20"/>
      <c r="VSM7" s="21"/>
      <c r="VSN7" s="22"/>
      <c r="VSO7" s="19"/>
      <c r="VSQ7" s="2"/>
      <c r="VSR7" s="2"/>
      <c r="VSS7" s="20"/>
      <c r="VST7" s="20"/>
      <c r="VSU7" s="21"/>
      <c r="VSV7" s="22"/>
      <c r="VSW7" s="19"/>
      <c r="VSY7" s="2"/>
      <c r="VSZ7" s="2"/>
      <c r="VTA7" s="20"/>
      <c r="VTB7" s="20"/>
      <c r="VTC7" s="21"/>
      <c r="VTD7" s="22"/>
      <c r="VTE7" s="19"/>
      <c r="VTG7" s="2"/>
      <c r="VTH7" s="2"/>
      <c r="VTI7" s="20"/>
      <c r="VTJ7" s="20"/>
      <c r="VTK7" s="21"/>
      <c r="VTL7" s="22"/>
      <c r="VTM7" s="19"/>
      <c r="VTO7" s="2"/>
      <c r="VTP7" s="2"/>
      <c r="VTQ7" s="20"/>
      <c r="VTR7" s="20"/>
      <c r="VTS7" s="21"/>
      <c r="VTT7" s="22"/>
      <c r="VTU7" s="19"/>
      <c r="VTW7" s="2"/>
      <c r="VTX7" s="2"/>
      <c r="VTY7" s="20"/>
      <c r="VTZ7" s="20"/>
      <c r="VUA7" s="21"/>
      <c r="VUB7" s="22"/>
      <c r="VUC7" s="19"/>
      <c r="VUE7" s="2"/>
      <c r="VUF7" s="2"/>
      <c r="VUG7" s="20"/>
      <c r="VUH7" s="20"/>
      <c r="VUI7" s="21"/>
      <c r="VUJ7" s="22"/>
      <c r="VUK7" s="19"/>
      <c r="VUM7" s="2"/>
      <c r="VUN7" s="2"/>
      <c r="VUO7" s="20"/>
      <c r="VUP7" s="20"/>
      <c r="VUQ7" s="21"/>
      <c r="VUR7" s="22"/>
      <c r="VUS7" s="19"/>
      <c r="VUU7" s="2"/>
      <c r="VUV7" s="2"/>
      <c r="VUW7" s="20"/>
      <c r="VUX7" s="20"/>
      <c r="VUY7" s="21"/>
      <c r="VUZ7" s="22"/>
      <c r="VVA7" s="19"/>
      <c r="VVC7" s="2"/>
      <c r="VVD7" s="2"/>
      <c r="VVE7" s="20"/>
      <c r="VVF7" s="20"/>
      <c r="VVG7" s="21"/>
      <c r="VVH7" s="22"/>
      <c r="VVI7" s="19"/>
      <c r="VVK7" s="2"/>
      <c r="VVL7" s="2"/>
      <c r="VVM7" s="20"/>
      <c r="VVN7" s="20"/>
      <c r="VVO7" s="21"/>
      <c r="VVP7" s="22"/>
      <c r="VVQ7" s="19"/>
      <c r="VVS7" s="2"/>
      <c r="VVT7" s="2"/>
      <c r="VVU7" s="20"/>
      <c r="VVV7" s="20"/>
      <c r="VVW7" s="21"/>
      <c r="VVX7" s="22"/>
      <c r="VVY7" s="19"/>
      <c r="VWA7" s="2"/>
      <c r="VWB7" s="2"/>
      <c r="VWC7" s="20"/>
      <c r="VWD7" s="20"/>
      <c r="VWE7" s="21"/>
      <c r="VWF7" s="22"/>
      <c r="VWG7" s="19"/>
      <c r="VWI7" s="2"/>
      <c r="VWJ7" s="2"/>
      <c r="VWK7" s="20"/>
      <c r="VWL7" s="20"/>
      <c r="VWM7" s="21"/>
      <c r="VWN7" s="22"/>
      <c r="VWO7" s="19"/>
      <c r="VWQ7" s="2"/>
      <c r="VWR7" s="2"/>
      <c r="VWS7" s="20"/>
      <c r="VWT7" s="20"/>
      <c r="VWU7" s="21"/>
      <c r="VWV7" s="22"/>
      <c r="VWW7" s="19"/>
      <c r="VWY7" s="2"/>
      <c r="VWZ7" s="2"/>
      <c r="VXA7" s="20"/>
      <c r="VXB7" s="20"/>
      <c r="VXC7" s="21"/>
      <c r="VXD7" s="22"/>
      <c r="VXE7" s="19"/>
      <c r="VXG7" s="2"/>
      <c r="VXH7" s="2"/>
      <c r="VXI7" s="20"/>
      <c r="VXJ7" s="20"/>
      <c r="VXK7" s="21"/>
      <c r="VXL7" s="22"/>
      <c r="VXM7" s="19"/>
      <c r="VXO7" s="2"/>
      <c r="VXP7" s="2"/>
      <c r="VXQ7" s="20"/>
      <c r="VXR7" s="20"/>
      <c r="VXS7" s="21"/>
      <c r="VXT7" s="22"/>
      <c r="VXU7" s="19"/>
      <c r="VXW7" s="2"/>
      <c r="VXX7" s="2"/>
      <c r="VXY7" s="20"/>
      <c r="VXZ7" s="20"/>
      <c r="VYA7" s="21"/>
      <c r="VYB7" s="22"/>
      <c r="VYC7" s="19"/>
      <c r="VYE7" s="2"/>
      <c r="VYF7" s="2"/>
      <c r="VYG7" s="20"/>
      <c r="VYH7" s="20"/>
      <c r="VYI7" s="21"/>
      <c r="VYJ7" s="22"/>
      <c r="VYK7" s="19"/>
      <c r="VYM7" s="2"/>
      <c r="VYN7" s="2"/>
      <c r="VYO7" s="20"/>
      <c r="VYP7" s="20"/>
      <c r="VYQ7" s="21"/>
      <c r="VYR7" s="22"/>
      <c r="VYS7" s="19"/>
      <c r="VYU7" s="2"/>
      <c r="VYV7" s="2"/>
      <c r="VYW7" s="20"/>
      <c r="VYX7" s="20"/>
      <c r="VYY7" s="21"/>
      <c r="VYZ7" s="22"/>
      <c r="VZA7" s="19"/>
      <c r="VZC7" s="2"/>
      <c r="VZD7" s="2"/>
      <c r="VZE7" s="20"/>
      <c r="VZF7" s="20"/>
      <c r="VZG7" s="21"/>
      <c r="VZH7" s="22"/>
      <c r="VZI7" s="19"/>
      <c r="VZK7" s="2"/>
      <c r="VZL7" s="2"/>
      <c r="VZM7" s="20"/>
      <c r="VZN7" s="20"/>
      <c r="VZO7" s="21"/>
      <c r="VZP7" s="22"/>
      <c r="VZQ7" s="19"/>
      <c r="VZS7" s="2"/>
      <c r="VZT7" s="2"/>
      <c r="VZU7" s="20"/>
      <c r="VZV7" s="20"/>
      <c r="VZW7" s="21"/>
      <c r="VZX7" s="22"/>
      <c r="VZY7" s="19"/>
      <c r="WAA7" s="2"/>
      <c r="WAB7" s="2"/>
      <c r="WAC7" s="20"/>
      <c r="WAD7" s="20"/>
      <c r="WAE7" s="21"/>
      <c r="WAF7" s="22"/>
      <c r="WAG7" s="19"/>
      <c r="WAI7" s="2"/>
      <c r="WAJ7" s="2"/>
      <c r="WAK7" s="20"/>
      <c r="WAL7" s="20"/>
      <c r="WAM7" s="21"/>
      <c r="WAN7" s="22"/>
      <c r="WAO7" s="19"/>
      <c r="WAQ7" s="2"/>
      <c r="WAR7" s="2"/>
      <c r="WAS7" s="20"/>
      <c r="WAT7" s="20"/>
      <c r="WAU7" s="21"/>
      <c r="WAV7" s="22"/>
      <c r="WAW7" s="19"/>
      <c r="WAY7" s="2"/>
      <c r="WAZ7" s="2"/>
      <c r="WBA7" s="20"/>
      <c r="WBB7" s="20"/>
      <c r="WBC7" s="21"/>
      <c r="WBD7" s="22"/>
      <c r="WBE7" s="19"/>
      <c r="WBG7" s="2"/>
      <c r="WBH7" s="2"/>
      <c r="WBI7" s="20"/>
      <c r="WBJ7" s="20"/>
      <c r="WBK7" s="21"/>
      <c r="WBL7" s="22"/>
      <c r="WBM7" s="19"/>
      <c r="WBO7" s="2"/>
      <c r="WBP7" s="2"/>
      <c r="WBQ7" s="20"/>
      <c r="WBR7" s="20"/>
      <c r="WBS7" s="21"/>
      <c r="WBT7" s="22"/>
      <c r="WBU7" s="19"/>
      <c r="WBW7" s="2"/>
      <c r="WBX7" s="2"/>
      <c r="WBY7" s="20"/>
      <c r="WBZ7" s="20"/>
      <c r="WCA7" s="21"/>
      <c r="WCB7" s="22"/>
      <c r="WCC7" s="19"/>
      <c r="WCE7" s="2"/>
      <c r="WCF7" s="2"/>
      <c r="WCG7" s="20"/>
      <c r="WCH7" s="20"/>
      <c r="WCI7" s="21"/>
      <c r="WCJ7" s="22"/>
      <c r="WCK7" s="19"/>
      <c r="WCM7" s="2"/>
      <c r="WCN7" s="2"/>
      <c r="WCO7" s="20"/>
      <c r="WCP7" s="20"/>
      <c r="WCQ7" s="21"/>
      <c r="WCR7" s="22"/>
      <c r="WCS7" s="19"/>
      <c r="WCU7" s="2"/>
      <c r="WCV7" s="2"/>
      <c r="WCW7" s="20"/>
      <c r="WCX7" s="20"/>
      <c r="WCY7" s="21"/>
      <c r="WCZ7" s="22"/>
      <c r="WDA7" s="19"/>
      <c r="WDC7" s="2"/>
      <c r="WDD7" s="2"/>
      <c r="WDE7" s="20"/>
      <c r="WDF7" s="20"/>
      <c r="WDG7" s="21"/>
      <c r="WDH7" s="22"/>
      <c r="WDI7" s="19"/>
      <c r="WDK7" s="2"/>
      <c r="WDL7" s="2"/>
      <c r="WDM7" s="20"/>
      <c r="WDN7" s="20"/>
      <c r="WDO7" s="21"/>
      <c r="WDP7" s="22"/>
      <c r="WDQ7" s="19"/>
      <c r="WDS7" s="2"/>
      <c r="WDT7" s="2"/>
      <c r="WDU7" s="20"/>
      <c r="WDV7" s="20"/>
      <c r="WDW7" s="21"/>
      <c r="WDX7" s="22"/>
      <c r="WDY7" s="19"/>
      <c r="WEA7" s="2"/>
      <c r="WEB7" s="2"/>
      <c r="WEC7" s="20"/>
      <c r="WED7" s="20"/>
      <c r="WEE7" s="21"/>
      <c r="WEF7" s="22"/>
      <c r="WEG7" s="19"/>
      <c r="WEI7" s="2"/>
      <c r="WEJ7" s="2"/>
      <c r="WEK7" s="20"/>
      <c r="WEL7" s="20"/>
      <c r="WEM7" s="21"/>
      <c r="WEN7" s="22"/>
      <c r="WEO7" s="19"/>
      <c r="WEQ7" s="2"/>
      <c r="WER7" s="2"/>
      <c r="WES7" s="20"/>
      <c r="WET7" s="20"/>
      <c r="WEU7" s="21"/>
      <c r="WEV7" s="22"/>
      <c r="WEW7" s="19"/>
      <c r="WEY7" s="2"/>
      <c r="WEZ7" s="2"/>
      <c r="WFA7" s="20"/>
      <c r="WFB7" s="20"/>
      <c r="WFC7" s="21"/>
      <c r="WFD7" s="22"/>
      <c r="WFE7" s="19"/>
      <c r="WFG7" s="2"/>
      <c r="WFH7" s="2"/>
      <c r="WFI7" s="20"/>
      <c r="WFJ7" s="20"/>
      <c r="WFK7" s="21"/>
      <c r="WFL7" s="22"/>
      <c r="WFM7" s="19"/>
      <c r="WFO7" s="2"/>
      <c r="WFP7" s="2"/>
      <c r="WFQ7" s="20"/>
      <c r="WFR7" s="20"/>
      <c r="WFS7" s="21"/>
      <c r="WFT7" s="22"/>
      <c r="WFU7" s="19"/>
      <c r="WFW7" s="2"/>
      <c r="WFX7" s="2"/>
      <c r="WFY7" s="20"/>
      <c r="WFZ7" s="20"/>
      <c r="WGA7" s="21"/>
      <c r="WGB7" s="22"/>
      <c r="WGC7" s="19"/>
      <c r="WGE7" s="2"/>
      <c r="WGF7" s="2"/>
      <c r="WGG7" s="20"/>
      <c r="WGH7" s="20"/>
      <c r="WGI7" s="21"/>
      <c r="WGJ7" s="22"/>
      <c r="WGK7" s="19"/>
      <c r="WGM7" s="2"/>
      <c r="WGN7" s="2"/>
      <c r="WGO7" s="20"/>
      <c r="WGP7" s="20"/>
      <c r="WGQ7" s="21"/>
      <c r="WGR7" s="22"/>
      <c r="WGS7" s="19"/>
      <c r="WGU7" s="2"/>
      <c r="WGV7" s="2"/>
      <c r="WGW7" s="20"/>
      <c r="WGX7" s="20"/>
      <c r="WGY7" s="21"/>
      <c r="WGZ7" s="22"/>
      <c r="WHA7" s="19"/>
      <c r="WHC7" s="2"/>
      <c r="WHD7" s="2"/>
      <c r="WHE7" s="20"/>
      <c r="WHF7" s="20"/>
      <c r="WHG7" s="21"/>
      <c r="WHH7" s="22"/>
      <c r="WHI7" s="19"/>
      <c r="WHK7" s="2"/>
      <c r="WHL7" s="2"/>
      <c r="WHM7" s="20"/>
      <c r="WHN7" s="20"/>
      <c r="WHO7" s="21"/>
      <c r="WHP7" s="22"/>
      <c r="WHQ7" s="19"/>
      <c r="WHS7" s="2"/>
      <c r="WHT7" s="2"/>
      <c r="WHU7" s="20"/>
      <c r="WHV7" s="20"/>
      <c r="WHW7" s="21"/>
      <c r="WHX7" s="22"/>
      <c r="WHY7" s="19"/>
      <c r="WIA7" s="2"/>
      <c r="WIB7" s="2"/>
      <c r="WIC7" s="20"/>
      <c r="WID7" s="20"/>
      <c r="WIE7" s="21"/>
      <c r="WIF7" s="22"/>
      <c r="WIG7" s="19"/>
      <c r="WII7" s="2"/>
      <c r="WIJ7" s="2"/>
      <c r="WIK7" s="20"/>
      <c r="WIL7" s="20"/>
      <c r="WIM7" s="21"/>
      <c r="WIN7" s="22"/>
      <c r="WIO7" s="19"/>
      <c r="WIQ7" s="2"/>
      <c r="WIR7" s="2"/>
      <c r="WIS7" s="20"/>
      <c r="WIT7" s="20"/>
      <c r="WIU7" s="21"/>
      <c r="WIV7" s="22"/>
      <c r="WIW7" s="19"/>
      <c r="WIY7" s="2"/>
      <c r="WIZ7" s="2"/>
      <c r="WJA7" s="20"/>
      <c r="WJB7" s="20"/>
      <c r="WJC7" s="21"/>
      <c r="WJD7" s="22"/>
      <c r="WJE7" s="19"/>
      <c r="WJG7" s="2"/>
      <c r="WJH7" s="2"/>
      <c r="WJI7" s="20"/>
      <c r="WJJ7" s="20"/>
      <c r="WJK7" s="21"/>
      <c r="WJL7" s="22"/>
      <c r="WJM7" s="19"/>
      <c r="WJO7" s="2"/>
      <c r="WJP7" s="2"/>
      <c r="WJQ7" s="20"/>
      <c r="WJR7" s="20"/>
      <c r="WJS7" s="21"/>
      <c r="WJT7" s="22"/>
      <c r="WJU7" s="19"/>
      <c r="WJW7" s="2"/>
      <c r="WJX7" s="2"/>
      <c r="WJY7" s="20"/>
      <c r="WJZ7" s="20"/>
      <c r="WKA7" s="21"/>
      <c r="WKB7" s="22"/>
      <c r="WKC7" s="19"/>
      <c r="WKE7" s="2"/>
      <c r="WKF7" s="2"/>
      <c r="WKG7" s="20"/>
      <c r="WKH7" s="20"/>
      <c r="WKI7" s="21"/>
      <c r="WKJ7" s="22"/>
      <c r="WKK7" s="19"/>
      <c r="WKM7" s="2"/>
      <c r="WKN7" s="2"/>
      <c r="WKO7" s="20"/>
      <c r="WKP7" s="20"/>
      <c r="WKQ7" s="21"/>
      <c r="WKR7" s="22"/>
      <c r="WKS7" s="19"/>
      <c r="WKU7" s="2"/>
      <c r="WKV7" s="2"/>
      <c r="WKW7" s="20"/>
      <c r="WKX7" s="20"/>
      <c r="WKY7" s="21"/>
      <c r="WKZ7" s="22"/>
      <c r="WLA7" s="19"/>
      <c r="WLC7" s="2"/>
      <c r="WLD7" s="2"/>
      <c r="WLE7" s="20"/>
      <c r="WLF7" s="20"/>
      <c r="WLG7" s="21"/>
      <c r="WLH7" s="22"/>
      <c r="WLI7" s="19"/>
      <c r="WLK7" s="2"/>
      <c r="WLL7" s="2"/>
      <c r="WLM7" s="20"/>
      <c r="WLN7" s="20"/>
      <c r="WLO7" s="21"/>
      <c r="WLP7" s="22"/>
      <c r="WLQ7" s="19"/>
      <c r="WLS7" s="2"/>
      <c r="WLT7" s="2"/>
      <c r="WLU7" s="20"/>
      <c r="WLV7" s="20"/>
      <c r="WLW7" s="21"/>
      <c r="WLX7" s="22"/>
      <c r="WLY7" s="19"/>
      <c r="WMA7" s="2"/>
      <c r="WMB7" s="2"/>
      <c r="WMC7" s="20"/>
      <c r="WMD7" s="20"/>
      <c r="WME7" s="21"/>
      <c r="WMF7" s="22"/>
      <c r="WMG7" s="19"/>
      <c r="WMI7" s="2"/>
      <c r="WMJ7" s="2"/>
      <c r="WMK7" s="20"/>
      <c r="WML7" s="20"/>
      <c r="WMM7" s="21"/>
      <c r="WMN7" s="22"/>
      <c r="WMO7" s="19"/>
      <c r="WMQ7" s="2"/>
      <c r="WMR7" s="2"/>
      <c r="WMS7" s="20"/>
      <c r="WMT7" s="20"/>
      <c r="WMU7" s="21"/>
      <c r="WMV7" s="22"/>
      <c r="WMW7" s="19"/>
      <c r="WMY7" s="2"/>
      <c r="WMZ7" s="2"/>
      <c r="WNA7" s="20"/>
      <c r="WNB7" s="20"/>
      <c r="WNC7" s="21"/>
      <c r="WND7" s="22"/>
      <c r="WNE7" s="19"/>
      <c r="WNG7" s="2"/>
      <c r="WNH7" s="2"/>
      <c r="WNI7" s="20"/>
      <c r="WNJ7" s="20"/>
      <c r="WNK7" s="21"/>
      <c r="WNL7" s="22"/>
      <c r="WNM7" s="19"/>
      <c r="WNO7" s="2"/>
      <c r="WNP7" s="2"/>
      <c r="WNQ7" s="20"/>
      <c r="WNR7" s="20"/>
      <c r="WNS7" s="21"/>
      <c r="WNT7" s="22"/>
      <c r="WNU7" s="19"/>
      <c r="WNW7" s="2"/>
      <c r="WNX7" s="2"/>
      <c r="WNY7" s="20"/>
      <c r="WNZ7" s="20"/>
      <c r="WOA7" s="21"/>
      <c r="WOB7" s="22"/>
      <c r="WOC7" s="19"/>
      <c r="WOE7" s="2"/>
      <c r="WOF7" s="2"/>
      <c r="WOG7" s="20"/>
      <c r="WOH7" s="20"/>
      <c r="WOI7" s="21"/>
      <c r="WOJ7" s="22"/>
      <c r="WOK7" s="19"/>
      <c r="WOM7" s="2"/>
      <c r="WON7" s="2"/>
      <c r="WOO7" s="20"/>
      <c r="WOP7" s="20"/>
      <c r="WOQ7" s="21"/>
      <c r="WOR7" s="22"/>
      <c r="WOS7" s="19"/>
      <c r="WOU7" s="2"/>
      <c r="WOV7" s="2"/>
      <c r="WOW7" s="20"/>
      <c r="WOX7" s="20"/>
      <c r="WOY7" s="21"/>
      <c r="WOZ7" s="22"/>
      <c r="WPA7" s="19"/>
      <c r="WPC7" s="2"/>
      <c r="WPD7" s="2"/>
      <c r="WPE7" s="20"/>
      <c r="WPF7" s="20"/>
      <c r="WPG7" s="21"/>
      <c r="WPH7" s="22"/>
      <c r="WPI7" s="19"/>
      <c r="WPK7" s="2"/>
      <c r="WPL7" s="2"/>
      <c r="WPM7" s="20"/>
      <c r="WPN7" s="20"/>
      <c r="WPO7" s="21"/>
      <c r="WPP7" s="22"/>
      <c r="WPQ7" s="19"/>
      <c r="WPS7" s="2"/>
      <c r="WPT7" s="2"/>
      <c r="WPU7" s="20"/>
      <c r="WPV7" s="20"/>
      <c r="WPW7" s="21"/>
      <c r="WPX7" s="22"/>
      <c r="WPY7" s="19"/>
      <c r="WQA7" s="2"/>
      <c r="WQB7" s="2"/>
      <c r="WQC7" s="20"/>
      <c r="WQD7" s="20"/>
      <c r="WQE7" s="21"/>
      <c r="WQF7" s="22"/>
      <c r="WQG7" s="19"/>
      <c r="WQI7" s="2"/>
      <c r="WQJ7" s="2"/>
      <c r="WQK7" s="20"/>
      <c r="WQL7" s="20"/>
      <c r="WQM7" s="21"/>
      <c r="WQN7" s="22"/>
      <c r="WQO7" s="19"/>
      <c r="WQQ7" s="2"/>
      <c r="WQR7" s="2"/>
      <c r="WQS7" s="20"/>
      <c r="WQT7" s="20"/>
      <c r="WQU7" s="21"/>
      <c r="WQV7" s="22"/>
      <c r="WQW7" s="19"/>
      <c r="WQY7" s="2"/>
      <c r="WQZ7" s="2"/>
      <c r="WRA7" s="20"/>
      <c r="WRB7" s="20"/>
      <c r="WRC7" s="21"/>
      <c r="WRD7" s="22"/>
      <c r="WRE7" s="19"/>
      <c r="WRG7" s="2"/>
      <c r="WRH7" s="2"/>
      <c r="WRI7" s="20"/>
      <c r="WRJ7" s="20"/>
      <c r="WRK7" s="21"/>
      <c r="WRL7" s="22"/>
      <c r="WRM7" s="19"/>
      <c r="WRO7" s="2"/>
      <c r="WRP7" s="2"/>
      <c r="WRQ7" s="20"/>
      <c r="WRR7" s="20"/>
      <c r="WRS7" s="21"/>
      <c r="WRT7" s="22"/>
      <c r="WRU7" s="19"/>
      <c r="WRW7" s="2"/>
      <c r="WRX7" s="2"/>
      <c r="WRY7" s="20"/>
      <c r="WRZ7" s="20"/>
      <c r="WSA7" s="21"/>
      <c r="WSB7" s="22"/>
      <c r="WSC7" s="19"/>
      <c r="WSE7" s="2"/>
      <c r="WSF7" s="2"/>
      <c r="WSG7" s="20"/>
      <c r="WSH7" s="20"/>
      <c r="WSI7" s="21"/>
      <c r="WSJ7" s="22"/>
      <c r="WSK7" s="19"/>
      <c r="WSM7" s="2"/>
      <c r="WSN7" s="2"/>
      <c r="WSO7" s="20"/>
      <c r="WSP7" s="20"/>
      <c r="WSQ7" s="21"/>
      <c r="WSR7" s="22"/>
      <c r="WSS7" s="19"/>
      <c r="WSU7" s="2"/>
      <c r="WSV7" s="2"/>
      <c r="WSW7" s="20"/>
      <c r="WSX7" s="20"/>
      <c r="WSY7" s="21"/>
      <c r="WSZ7" s="22"/>
      <c r="WTA7" s="19"/>
      <c r="WTC7" s="2"/>
      <c r="WTD7" s="2"/>
      <c r="WTE7" s="20"/>
      <c r="WTF7" s="20"/>
      <c r="WTG7" s="21"/>
      <c r="WTH7" s="22"/>
      <c r="WTI7" s="19"/>
      <c r="WTK7" s="2"/>
      <c r="WTL7" s="2"/>
      <c r="WTM7" s="20"/>
      <c r="WTN7" s="20"/>
      <c r="WTO7" s="21"/>
      <c r="WTP7" s="22"/>
      <c r="WTQ7" s="19"/>
      <c r="WTS7" s="2"/>
      <c r="WTT7" s="2"/>
      <c r="WTU7" s="20"/>
      <c r="WTV7" s="20"/>
      <c r="WTW7" s="21"/>
      <c r="WTX7" s="22"/>
      <c r="WTY7" s="19"/>
      <c r="WUA7" s="2"/>
      <c r="WUB7" s="2"/>
      <c r="WUC7" s="20"/>
      <c r="WUD7" s="20"/>
      <c r="WUE7" s="21"/>
      <c r="WUF7" s="22"/>
      <c r="WUG7" s="19"/>
      <c r="WUI7" s="2"/>
      <c r="WUJ7" s="2"/>
      <c r="WUK7" s="20"/>
      <c r="WUL7" s="20"/>
      <c r="WUM7" s="21"/>
      <c r="WUN7" s="22"/>
      <c r="WUO7" s="19"/>
      <c r="WUQ7" s="2"/>
      <c r="WUR7" s="2"/>
      <c r="WUS7" s="20"/>
      <c r="WUT7" s="20"/>
      <c r="WUU7" s="21"/>
      <c r="WUV7" s="22"/>
      <c r="WUW7" s="19"/>
      <c r="WUY7" s="2"/>
      <c r="WUZ7" s="2"/>
      <c r="WVA7" s="20"/>
      <c r="WVB7" s="20"/>
      <c r="WVC7" s="21"/>
      <c r="WVD7" s="22"/>
      <c r="WVE7" s="19"/>
      <c r="WVG7" s="2"/>
      <c r="WVH7" s="2"/>
      <c r="WVI7" s="20"/>
      <c r="WVJ7" s="20"/>
      <c r="WVK7" s="21"/>
      <c r="WVL7" s="22"/>
      <c r="WVM7" s="19"/>
      <c r="WVO7" s="2"/>
      <c r="WVP7" s="2"/>
      <c r="WVQ7" s="20"/>
      <c r="WVR7" s="20"/>
      <c r="WVS7" s="21"/>
      <c r="WVT7" s="22"/>
      <c r="WVU7" s="19"/>
      <c r="WVW7" s="2"/>
      <c r="WVX7" s="2"/>
      <c r="WVY7" s="20"/>
      <c r="WVZ7" s="20"/>
      <c r="WWA7" s="21"/>
      <c r="WWB7" s="22"/>
      <c r="WWC7" s="19"/>
      <c r="WWE7" s="2"/>
      <c r="WWF7" s="2"/>
      <c r="WWG7" s="20"/>
      <c r="WWH7" s="20"/>
      <c r="WWI7" s="21"/>
      <c r="WWJ7" s="22"/>
      <c r="WWK7" s="19"/>
      <c r="WWM7" s="2"/>
      <c r="WWN7" s="2"/>
      <c r="WWO7" s="20"/>
      <c r="WWP7" s="20"/>
      <c r="WWQ7" s="21"/>
      <c r="WWR7" s="22"/>
      <c r="WWS7" s="19"/>
      <c r="WWU7" s="2"/>
      <c r="WWV7" s="2"/>
      <c r="WWW7" s="20"/>
      <c r="WWX7" s="20"/>
      <c r="WWY7" s="21"/>
      <c r="WWZ7" s="22"/>
      <c r="WXA7" s="19"/>
      <c r="WXC7" s="2"/>
      <c r="WXD7" s="2"/>
      <c r="WXE7" s="20"/>
      <c r="WXF7" s="20"/>
      <c r="WXG7" s="21"/>
      <c r="WXH7" s="22"/>
      <c r="WXI7" s="19"/>
      <c r="WXK7" s="2"/>
      <c r="WXL7" s="2"/>
      <c r="WXM7" s="20"/>
      <c r="WXN7" s="20"/>
      <c r="WXO7" s="21"/>
      <c r="WXP7" s="22"/>
      <c r="WXQ7" s="19"/>
      <c r="WXS7" s="2"/>
      <c r="WXT7" s="2"/>
      <c r="WXU7" s="20"/>
      <c r="WXV7" s="20"/>
      <c r="WXW7" s="21"/>
      <c r="WXX7" s="22"/>
      <c r="WXY7" s="19"/>
      <c r="WYA7" s="2"/>
      <c r="WYB7" s="2"/>
      <c r="WYC7" s="20"/>
      <c r="WYD7" s="20"/>
      <c r="WYE7" s="21"/>
      <c r="WYF7" s="22"/>
      <c r="WYG7" s="19"/>
      <c r="WYI7" s="2"/>
      <c r="WYJ7" s="2"/>
      <c r="WYK7" s="20"/>
      <c r="WYL7" s="20"/>
      <c r="WYM7" s="21"/>
      <c r="WYN7" s="22"/>
      <c r="WYO7" s="19"/>
      <c r="WYQ7" s="2"/>
      <c r="WYR7" s="2"/>
      <c r="WYS7" s="20"/>
      <c r="WYT7" s="20"/>
      <c r="WYU7" s="21"/>
      <c r="WYV7" s="22"/>
      <c r="WYW7" s="19"/>
      <c r="WYY7" s="2"/>
      <c r="WYZ7" s="2"/>
      <c r="WZA7" s="20"/>
      <c r="WZB7" s="20"/>
      <c r="WZC7" s="21"/>
      <c r="WZD7" s="22"/>
      <c r="WZE7" s="19"/>
      <c r="WZG7" s="2"/>
      <c r="WZH7" s="2"/>
      <c r="WZI7" s="20"/>
      <c r="WZJ7" s="20"/>
      <c r="WZK7" s="21"/>
      <c r="WZL7" s="22"/>
      <c r="WZM7" s="19"/>
      <c r="WZO7" s="2"/>
      <c r="WZP7" s="2"/>
      <c r="WZQ7" s="20"/>
      <c r="WZR7" s="20"/>
      <c r="WZS7" s="21"/>
      <c r="WZT7" s="22"/>
      <c r="WZU7" s="19"/>
      <c r="WZW7" s="2"/>
      <c r="WZX7" s="2"/>
      <c r="WZY7" s="20"/>
      <c r="WZZ7" s="20"/>
      <c r="XAA7" s="21"/>
      <c r="XAB7" s="22"/>
      <c r="XAC7" s="19"/>
      <c r="XAE7" s="2"/>
      <c r="XAF7" s="2"/>
      <c r="XAG7" s="20"/>
      <c r="XAH7" s="20"/>
      <c r="XAI7" s="21"/>
      <c r="XAJ7" s="22"/>
      <c r="XAK7" s="19"/>
      <c r="XAM7" s="2"/>
      <c r="XAN7" s="2"/>
      <c r="XAO7" s="20"/>
      <c r="XAP7" s="20"/>
      <c r="XAQ7" s="21"/>
      <c r="XAR7" s="22"/>
      <c r="XAS7" s="19"/>
      <c r="XAU7" s="2"/>
      <c r="XAV7" s="2"/>
      <c r="XAW7" s="20"/>
      <c r="XAX7" s="20"/>
      <c r="XAY7" s="21"/>
      <c r="XAZ7" s="22"/>
      <c r="XBA7" s="19"/>
      <c r="XBC7" s="2"/>
      <c r="XBD7" s="2"/>
      <c r="XBE7" s="20"/>
      <c r="XBF7" s="20"/>
      <c r="XBG7" s="21"/>
      <c r="XBH7" s="22"/>
      <c r="XBI7" s="19"/>
      <c r="XBK7" s="2"/>
      <c r="XBL7" s="2"/>
      <c r="XBM7" s="20"/>
      <c r="XBN7" s="20"/>
      <c r="XBO7" s="21"/>
      <c r="XBP7" s="22"/>
      <c r="XBQ7" s="19"/>
      <c r="XBS7" s="2"/>
      <c r="XBT7" s="2"/>
      <c r="XBU7" s="20"/>
      <c r="XBV7" s="20"/>
      <c r="XBW7" s="21"/>
      <c r="XBX7" s="22"/>
      <c r="XBY7" s="19"/>
      <c r="XCA7" s="2"/>
      <c r="XCB7" s="2"/>
      <c r="XCC7" s="20"/>
      <c r="XCD7" s="20"/>
      <c r="XCE7" s="21"/>
      <c r="XCF7" s="22"/>
      <c r="XCG7" s="19"/>
      <c r="XCI7" s="2"/>
      <c r="XCJ7" s="2"/>
      <c r="XCK7" s="20"/>
      <c r="XCL7" s="20"/>
      <c r="XCM7" s="21"/>
      <c r="XCN7" s="22"/>
      <c r="XCO7" s="19"/>
      <c r="XCQ7" s="2"/>
      <c r="XCR7" s="2"/>
      <c r="XCS7" s="20"/>
      <c r="XCT7" s="20"/>
      <c r="XCU7" s="21"/>
      <c r="XCV7" s="22"/>
      <c r="XCW7" s="19"/>
      <c r="XCY7" s="2"/>
      <c r="XCZ7" s="2"/>
      <c r="XDA7" s="20"/>
      <c r="XDB7" s="20"/>
      <c r="XDC7" s="21"/>
      <c r="XDD7" s="22"/>
      <c r="XDE7" s="19"/>
      <c r="XDG7" s="2"/>
      <c r="XDH7" s="2"/>
      <c r="XDI7" s="20"/>
      <c r="XDJ7" s="20"/>
      <c r="XDK7" s="21"/>
      <c r="XDL7" s="22"/>
      <c r="XDM7" s="19"/>
      <c r="XDO7" s="2"/>
      <c r="XDP7" s="2"/>
      <c r="XDQ7" s="20"/>
      <c r="XDR7" s="20"/>
      <c r="XDS7" s="21"/>
      <c r="XDT7" s="22"/>
      <c r="XDU7" s="19"/>
      <c r="XDW7" s="2"/>
      <c r="XDX7" s="2"/>
      <c r="XDY7" s="20"/>
      <c r="XDZ7" s="20"/>
      <c r="XEA7" s="21"/>
      <c r="XEB7" s="22"/>
      <c r="XEC7" s="19"/>
      <c r="XEE7" s="2"/>
      <c r="XEF7" s="2"/>
      <c r="XEG7" s="20"/>
      <c r="XEH7" s="20"/>
      <c r="XEI7" s="21"/>
      <c r="XEJ7" s="22"/>
      <c r="XEK7" s="19"/>
      <c r="XEM7" s="2"/>
      <c r="XEN7" s="2"/>
      <c r="XEO7" s="20"/>
      <c r="XEP7" s="20"/>
      <c r="XEQ7" s="21"/>
      <c r="XER7" s="22"/>
      <c r="XES7" s="19"/>
      <c r="XEU7" s="2"/>
      <c r="XEV7" s="2"/>
      <c r="XEW7" s="20"/>
      <c r="XEX7" s="20"/>
      <c r="XEY7" s="21"/>
      <c r="XEZ7" s="22"/>
      <c r="XFA7" s="19"/>
      <c r="XFC7" s="2"/>
    </row>
    <row r="8" spans="1:16383" ht="17.399999999999999" customHeight="1">
      <c r="A8" s="173">
        <v>2</v>
      </c>
      <c r="B8" s="172" t="s">
        <v>762</v>
      </c>
      <c r="C8" s="171" t="s">
        <v>654</v>
      </c>
      <c r="D8" s="41" t="s">
        <v>19</v>
      </c>
      <c r="E8" s="161">
        <v>3.1680000000000001</v>
      </c>
      <c r="F8" s="39">
        <v>71</v>
      </c>
      <c r="G8" s="39">
        <v>12</v>
      </c>
      <c r="H8" s="6">
        <f t="shared" si="0"/>
        <v>0.16901408450704225</v>
      </c>
      <c r="I8" s="185">
        <v>3.1659999999999999</v>
      </c>
      <c r="J8" s="137">
        <v>72</v>
      </c>
      <c r="K8" s="137">
        <v>13</v>
      </c>
      <c r="L8" s="141">
        <f t="shared" si="1"/>
        <v>0.18055555555555555</v>
      </c>
    </row>
    <row r="9" spans="1:16383" ht="17.399999999999999" customHeight="1">
      <c r="A9" s="173"/>
      <c r="B9" s="172"/>
      <c r="C9" s="171"/>
      <c r="D9" s="42" t="s">
        <v>25</v>
      </c>
      <c r="E9" s="173"/>
      <c r="F9" s="71">
        <v>60</v>
      </c>
      <c r="G9" s="4">
        <v>18</v>
      </c>
      <c r="H9" s="3">
        <f t="shared" si="0"/>
        <v>0.3</v>
      </c>
      <c r="I9" s="186"/>
      <c r="J9" s="137">
        <v>60</v>
      </c>
      <c r="K9" s="137">
        <v>19</v>
      </c>
      <c r="L9" s="141">
        <f t="shared" si="1"/>
        <v>0.31666666666666665</v>
      </c>
    </row>
    <row r="10" spans="1:16383" ht="17.399999999999999" customHeight="1">
      <c r="A10" s="162"/>
      <c r="B10" s="166"/>
      <c r="C10" s="168"/>
      <c r="D10" s="42" t="s">
        <v>15</v>
      </c>
      <c r="E10" s="162"/>
      <c r="F10" s="4">
        <v>165</v>
      </c>
      <c r="G10" s="4">
        <v>56</v>
      </c>
      <c r="H10" s="3">
        <f t="shared" si="0"/>
        <v>0.33939393939393941</v>
      </c>
      <c r="I10" s="187"/>
      <c r="J10" s="137">
        <v>163</v>
      </c>
      <c r="K10" s="137">
        <v>55</v>
      </c>
      <c r="L10" s="141">
        <f t="shared" si="1"/>
        <v>0.33742331288343558</v>
      </c>
    </row>
    <row r="11" spans="1:16383" ht="17.399999999999999" customHeight="1">
      <c r="A11" s="71">
        <v>3</v>
      </c>
      <c r="B11" s="53" t="s">
        <v>469</v>
      </c>
      <c r="C11" s="42" t="s">
        <v>649</v>
      </c>
      <c r="D11" s="42" t="s">
        <v>4</v>
      </c>
      <c r="E11" s="37">
        <v>4.95</v>
      </c>
      <c r="F11" s="4">
        <v>76</v>
      </c>
      <c r="G11" s="4">
        <v>7</v>
      </c>
      <c r="H11" s="3">
        <f t="shared" si="0"/>
        <v>9.2105263157894732E-2</v>
      </c>
      <c r="I11" s="137">
        <v>4.8490000000000002</v>
      </c>
      <c r="J11" s="137">
        <v>76</v>
      </c>
      <c r="K11" s="137">
        <v>7</v>
      </c>
      <c r="L11" s="141">
        <f t="shared" si="1"/>
        <v>9.2105263157894732E-2</v>
      </c>
    </row>
    <row r="12" spans="1:16383" ht="17.399999999999999" customHeight="1">
      <c r="A12" s="71">
        <v>4</v>
      </c>
      <c r="B12" s="53" t="s">
        <v>430</v>
      </c>
      <c r="C12" s="42" t="s">
        <v>703</v>
      </c>
      <c r="D12" s="51" t="s">
        <v>705</v>
      </c>
      <c r="E12" s="4">
        <v>4.7060000000000004</v>
      </c>
      <c r="F12" s="4">
        <v>64</v>
      </c>
      <c r="G12" s="4">
        <v>8</v>
      </c>
      <c r="H12" s="3">
        <f t="shared" si="0"/>
        <v>0.125</v>
      </c>
      <c r="I12" s="137">
        <v>4.4729999999999999</v>
      </c>
      <c r="J12" s="137">
        <v>64</v>
      </c>
      <c r="K12" s="137">
        <v>10</v>
      </c>
      <c r="L12" s="141">
        <f t="shared" si="1"/>
        <v>0.15625</v>
      </c>
    </row>
    <row r="13" spans="1:16383" ht="17.399999999999999" customHeight="1">
      <c r="A13" s="161">
        <v>5</v>
      </c>
      <c r="B13" s="165" t="s">
        <v>431</v>
      </c>
      <c r="C13" s="167" t="s">
        <v>723</v>
      </c>
      <c r="D13" s="42" t="s">
        <v>89</v>
      </c>
      <c r="E13" s="179">
        <v>2.3199999999999998</v>
      </c>
      <c r="F13" s="4">
        <v>217</v>
      </c>
      <c r="G13" s="4">
        <v>143</v>
      </c>
      <c r="H13" s="3">
        <f t="shared" si="0"/>
        <v>0.65898617511520741</v>
      </c>
      <c r="I13" s="185">
        <v>1.974</v>
      </c>
      <c r="J13" s="137">
        <v>212</v>
      </c>
      <c r="K13" s="137">
        <v>155</v>
      </c>
      <c r="L13" s="141">
        <f t="shared" si="1"/>
        <v>0.73113207547169812</v>
      </c>
    </row>
    <row r="14" spans="1:16383" ht="17.399999999999999" customHeight="1">
      <c r="A14" s="162"/>
      <c r="B14" s="166"/>
      <c r="C14" s="168"/>
      <c r="D14" s="42" t="s">
        <v>6</v>
      </c>
      <c r="E14" s="180"/>
      <c r="F14" s="4">
        <v>256</v>
      </c>
      <c r="G14" s="4">
        <v>136</v>
      </c>
      <c r="H14" s="3">
        <f t="shared" si="0"/>
        <v>0.53125</v>
      </c>
      <c r="I14" s="187"/>
      <c r="J14" s="137">
        <v>250</v>
      </c>
      <c r="K14" s="137">
        <v>161</v>
      </c>
      <c r="L14" s="141">
        <f t="shared" si="1"/>
        <v>0.64400000000000002</v>
      </c>
    </row>
    <row r="15" spans="1:16383" ht="17.399999999999999" customHeight="1">
      <c r="A15" s="71">
        <v>6</v>
      </c>
      <c r="B15" s="53" t="s">
        <v>90</v>
      </c>
      <c r="C15" s="41" t="s">
        <v>715</v>
      </c>
      <c r="D15" s="42" t="s">
        <v>7</v>
      </c>
      <c r="E15" s="71">
        <v>1.9370000000000001</v>
      </c>
      <c r="F15" s="71">
        <v>217</v>
      </c>
      <c r="G15" s="71">
        <v>160</v>
      </c>
      <c r="H15" s="3">
        <f t="shared" si="0"/>
        <v>0.73732718894009219</v>
      </c>
      <c r="I15" s="133">
        <v>1.925</v>
      </c>
      <c r="J15" s="137">
        <v>212</v>
      </c>
      <c r="K15" s="133">
        <v>161</v>
      </c>
      <c r="L15" s="141">
        <f t="shared" si="1"/>
        <v>0.75943396226415094</v>
      </c>
    </row>
    <row r="16" spans="1:16383" ht="17.399999999999999" customHeight="1">
      <c r="A16" s="161">
        <v>7</v>
      </c>
      <c r="B16" s="165" t="s">
        <v>92</v>
      </c>
      <c r="C16" s="167" t="s">
        <v>757</v>
      </c>
      <c r="D16" s="42" t="s">
        <v>6</v>
      </c>
      <c r="E16" s="161">
        <v>4.2709999999999999</v>
      </c>
      <c r="F16" s="4">
        <v>256</v>
      </c>
      <c r="G16" s="71">
        <v>38</v>
      </c>
      <c r="H16" s="3">
        <f t="shared" si="0"/>
        <v>0.1484375</v>
      </c>
      <c r="I16" s="163">
        <v>3.8450000000000002</v>
      </c>
      <c r="J16" s="137">
        <v>250</v>
      </c>
      <c r="K16" s="133">
        <v>51</v>
      </c>
      <c r="L16" s="141">
        <f t="shared" si="1"/>
        <v>0.20399999999999999</v>
      </c>
    </row>
    <row r="17" spans="1:12" ht="17.399999999999999" customHeight="1">
      <c r="A17" s="162"/>
      <c r="B17" s="166"/>
      <c r="C17" s="168"/>
      <c r="D17" s="42" t="s">
        <v>94</v>
      </c>
      <c r="E17" s="162"/>
      <c r="F17" s="71">
        <v>33</v>
      </c>
      <c r="G17" s="71">
        <v>7</v>
      </c>
      <c r="H17" s="3">
        <f t="shared" si="0"/>
        <v>0.21212121212121213</v>
      </c>
      <c r="I17" s="164"/>
      <c r="J17" s="133">
        <v>33</v>
      </c>
      <c r="K17" s="133">
        <v>9</v>
      </c>
      <c r="L17" s="141">
        <f t="shared" si="1"/>
        <v>0.27272727272727271</v>
      </c>
    </row>
    <row r="18" spans="1:12" ht="17.399999999999999" customHeight="1">
      <c r="A18" s="71">
        <v>8</v>
      </c>
      <c r="B18" s="53" t="s">
        <v>432</v>
      </c>
      <c r="C18" s="41" t="s">
        <v>643</v>
      </c>
      <c r="D18" s="42" t="s">
        <v>684</v>
      </c>
      <c r="E18" s="71">
        <v>3.42</v>
      </c>
      <c r="F18" s="71">
        <v>158</v>
      </c>
      <c r="G18" s="71">
        <v>43</v>
      </c>
      <c r="H18" s="3">
        <f t="shared" si="0"/>
        <v>0.27215189873417722</v>
      </c>
      <c r="I18" s="133">
        <v>3.7160000000000002</v>
      </c>
      <c r="J18" s="133">
        <v>158</v>
      </c>
      <c r="K18" s="133">
        <v>38</v>
      </c>
      <c r="L18" s="141">
        <f t="shared" si="1"/>
        <v>0.24050632911392406</v>
      </c>
    </row>
    <row r="19" spans="1:12" ht="17.399999999999999" customHeight="1">
      <c r="A19" s="161">
        <v>9</v>
      </c>
      <c r="B19" s="165" t="s">
        <v>434</v>
      </c>
      <c r="C19" s="167" t="s">
        <v>724</v>
      </c>
      <c r="D19" s="42" t="s">
        <v>44</v>
      </c>
      <c r="E19" s="161">
        <v>2.3239999999999998</v>
      </c>
      <c r="F19" s="71">
        <v>60</v>
      </c>
      <c r="G19" s="71">
        <v>36</v>
      </c>
      <c r="H19" s="3">
        <f t="shared" si="0"/>
        <v>0.6</v>
      </c>
      <c r="I19" s="163">
        <v>2.177</v>
      </c>
      <c r="J19" s="137">
        <v>60</v>
      </c>
      <c r="K19" s="133">
        <v>36</v>
      </c>
      <c r="L19" s="141">
        <f t="shared" si="1"/>
        <v>0.6</v>
      </c>
    </row>
    <row r="20" spans="1:12" ht="17.399999999999999" customHeight="1">
      <c r="A20" s="162"/>
      <c r="B20" s="166"/>
      <c r="C20" s="168"/>
      <c r="D20" s="42" t="s">
        <v>6</v>
      </c>
      <c r="E20" s="162"/>
      <c r="F20" s="4">
        <v>256</v>
      </c>
      <c r="G20" s="71">
        <v>135</v>
      </c>
      <c r="H20" s="3">
        <f t="shared" si="0"/>
        <v>0.52734375</v>
      </c>
      <c r="I20" s="164"/>
      <c r="J20" s="137">
        <v>250</v>
      </c>
      <c r="K20" s="133">
        <v>150</v>
      </c>
      <c r="L20" s="141">
        <f t="shared" si="1"/>
        <v>0.6</v>
      </c>
    </row>
    <row r="21" spans="1:12" ht="17.399999999999999" customHeight="1">
      <c r="A21" s="161">
        <v>10</v>
      </c>
      <c r="B21" s="165" t="s">
        <v>772</v>
      </c>
      <c r="C21" s="167" t="s">
        <v>771</v>
      </c>
      <c r="D21" s="42" t="s">
        <v>398</v>
      </c>
      <c r="E21" s="161">
        <v>0.92500000000000004</v>
      </c>
      <c r="F21" s="71">
        <v>176</v>
      </c>
      <c r="G21" s="71">
        <v>147</v>
      </c>
      <c r="H21" s="3">
        <f t="shared" si="0"/>
        <v>0.83522727272727271</v>
      </c>
      <c r="I21" s="163">
        <v>1.2250000000000001</v>
      </c>
      <c r="J21" s="133">
        <v>171</v>
      </c>
      <c r="K21" s="133">
        <v>135</v>
      </c>
      <c r="L21" s="141">
        <f t="shared" si="1"/>
        <v>0.78947368421052633</v>
      </c>
    </row>
    <row r="22" spans="1:12" ht="17.399999999999999" customHeight="1">
      <c r="A22" s="162"/>
      <c r="B22" s="166"/>
      <c r="C22" s="168"/>
      <c r="D22" s="42" t="s">
        <v>399</v>
      </c>
      <c r="E22" s="162"/>
      <c r="F22" s="71">
        <v>19</v>
      </c>
      <c r="G22" s="71">
        <v>14</v>
      </c>
      <c r="H22" s="3">
        <f t="shared" si="0"/>
        <v>0.73684210526315785</v>
      </c>
      <c r="I22" s="164"/>
      <c r="J22" s="133">
        <v>19</v>
      </c>
      <c r="K22" s="133">
        <v>9</v>
      </c>
      <c r="L22" s="141">
        <f t="shared" si="1"/>
        <v>0.47368421052631576</v>
      </c>
    </row>
    <row r="23" spans="1:12" ht="17.399999999999999" customHeight="1">
      <c r="A23" s="161">
        <v>11</v>
      </c>
      <c r="B23" s="188" t="s">
        <v>433</v>
      </c>
      <c r="C23" s="167" t="s">
        <v>641</v>
      </c>
      <c r="D23" s="42" t="s">
        <v>52</v>
      </c>
      <c r="E23" s="161">
        <v>2.4660000000000002</v>
      </c>
      <c r="F23" s="71">
        <v>286</v>
      </c>
      <c r="G23" s="71">
        <v>163</v>
      </c>
      <c r="H23" s="3">
        <f t="shared" si="0"/>
        <v>0.56993006993006989</v>
      </c>
      <c r="I23" s="163">
        <v>2.3540000000000001</v>
      </c>
      <c r="J23" s="133">
        <v>286</v>
      </c>
      <c r="K23" s="133">
        <v>184</v>
      </c>
      <c r="L23" s="141">
        <f t="shared" si="1"/>
        <v>0.64335664335664333</v>
      </c>
    </row>
    <row r="24" spans="1:12" ht="17.399999999999999" customHeight="1">
      <c r="A24" s="162"/>
      <c r="B24" s="189"/>
      <c r="C24" s="168"/>
      <c r="D24" s="42" t="s">
        <v>8</v>
      </c>
      <c r="E24" s="162"/>
      <c r="F24" s="71">
        <v>72</v>
      </c>
      <c r="G24" s="71">
        <v>38</v>
      </c>
      <c r="H24" s="3">
        <f t="shared" si="0"/>
        <v>0.52777777777777779</v>
      </c>
      <c r="I24" s="164"/>
      <c r="J24" s="133">
        <v>72</v>
      </c>
      <c r="K24" s="133">
        <v>42</v>
      </c>
      <c r="L24" s="141">
        <f t="shared" si="1"/>
        <v>0.58333333333333337</v>
      </c>
    </row>
    <row r="25" spans="1:12" ht="17.399999999999999" customHeight="1">
      <c r="A25" s="71">
        <v>12</v>
      </c>
      <c r="B25" s="53" t="s">
        <v>458</v>
      </c>
      <c r="C25" s="41" t="s">
        <v>635</v>
      </c>
      <c r="D25" s="42" t="s">
        <v>9</v>
      </c>
      <c r="E25" s="71">
        <v>3.7970000000000002</v>
      </c>
      <c r="F25" s="71">
        <v>286</v>
      </c>
      <c r="G25" s="71">
        <v>89</v>
      </c>
      <c r="H25" s="3">
        <f t="shared" si="0"/>
        <v>0.3111888111888112</v>
      </c>
      <c r="I25" s="133">
        <v>4.0449999999999999</v>
      </c>
      <c r="J25" s="133">
        <v>286</v>
      </c>
      <c r="K25" s="133">
        <v>81</v>
      </c>
      <c r="L25" s="141">
        <f t="shared" si="1"/>
        <v>0.28321678321678323</v>
      </c>
    </row>
    <row r="26" spans="1:12" ht="17.399999999999999" customHeight="1">
      <c r="A26" s="161">
        <v>13</v>
      </c>
      <c r="B26" s="165" t="s">
        <v>459</v>
      </c>
      <c r="C26" s="167" t="s">
        <v>725</v>
      </c>
      <c r="D26" s="42" t="s">
        <v>6</v>
      </c>
      <c r="E26" s="161">
        <v>4.5810000000000004</v>
      </c>
      <c r="F26" s="4">
        <v>256</v>
      </c>
      <c r="G26" s="71">
        <v>30</v>
      </c>
      <c r="H26" s="3">
        <f t="shared" si="0"/>
        <v>0.1171875</v>
      </c>
      <c r="I26" s="163">
        <v>4.6239999999999997</v>
      </c>
      <c r="J26" s="137">
        <v>250</v>
      </c>
      <c r="K26" s="133">
        <v>31</v>
      </c>
      <c r="L26" s="141">
        <f t="shared" si="1"/>
        <v>0.124</v>
      </c>
    </row>
    <row r="27" spans="1:12" ht="17.399999999999999" customHeight="1">
      <c r="A27" s="176"/>
      <c r="B27" s="169"/>
      <c r="C27" s="170"/>
      <c r="D27" s="42" t="str">
        <f>$D$25</f>
        <v>Biochemistry &amp; Molecular Biology</v>
      </c>
      <c r="E27" s="162"/>
      <c r="F27" s="71" t="s">
        <v>461</v>
      </c>
      <c r="G27" s="71" t="s">
        <v>460</v>
      </c>
      <c r="H27" s="71" t="s">
        <v>360</v>
      </c>
      <c r="I27" s="164"/>
      <c r="J27" s="133" t="s">
        <v>627</v>
      </c>
      <c r="K27" s="133" t="s">
        <v>421</v>
      </c>
      <c r="L27" s="141" t="s">
        <v>627</v>
      </c>
    </row>
    <row r="28" spans="1:12" ht="17.399999999999999" customHeight="1">
      <c r="A28" s="71">
        <v>14</v>
      </c>
      <c r="B28" s="54" t="s">
        <v>462</v>
      </c>
      <c r="C28" s="42" t="s">
        <v>636</v>
      </c>
      <c r="D28" s="42" t="s">
        <v>52</v>
      </c>
      <c r="E28" s="71">
        <v>3.2730000000000001</v>
      </c>
      <c r="F28" s="71">
        <v>286</v>
      </c>
      <c r="G28" s="71">
        <v>107</v>
      </c>
      <c r="H28" s="3">
        <f>G28/F28</f>
        <v>0.37412587412587411</v>
      </c>
      <c r="I28" s="133">
        <v>2.9950000000000001</v>
      </c>
      <c r="J28" s="133">
        <v>286</v>
      </c>
      <c r="K28" s="133">
        <v>130</v>
      </c>
      <c r="L28" s="141">
        <f>K28/J28</f>
        <v>0.45454545454545453</v>
      </c>
    </row>
    <row r="29" spans="1:12" ht="17.399999999999999" customHeight="1">
      <c r="A29" s="161">
        <v>15</v>
      </c>
      <c r="B29" s="165" t="s">
        <v>584</v>
      </c>
      <c r="C29" s="167" t="s">
        <v>644</v>
      </c>
      <c r="D29" s="41" t="s">
        <v>633</v>
      </c>
      <c r="E29" s="161">
        <v>3.2189999999999999</v>
      </c>
      <c r="F29" s="38">
        <v>14</v>
      </c>
      <c r="G29" s="38">
        <v>2</v>
      </c>
      <c r="H29" s="6">
        <f>G29/F29</f>
        <v>0.14285714285714285</v>
      </c>
      <c r="I29" s="163">
        <v>4.1859999999999999</v>
      </c>
      <c r="J29" s="133">
        <v>14</v>
      </c>
      <c r="K29" s="133">
        <v>2</v>
      </c>
      <c r="L29" s="141">
        <f>K29/J29</f>
        <v>0.14285714285714285</v>
      </c>
    </row>
    <row r="30" spans="1:12" ht="17.399999999999999" customHeight="1">
      <c r="A30" s="173"/>
      <c r="B30" s="172"/>
      <c r="C30" s="171"/>
      <c r="D30" s="41" t="s">
        <v>425</v>
      </c>
      <c r="E30" s="173"/>
      <c r="F30" s="71">
        <v>158</v>
      </c>
      <c r="G30" s="38">
        <v>46</v>
      </c>
      <c r="H30" s="6">
        <f>G30/F30</f>
        <v>0.29113924050632911</v>
      </c>
      <c r="I30" s="174"/>
      <c r="J30" s="133">
        <v>158</v>
      </c>
      <c r="K30" s="133">
        <v>28</v>
      </c>
      <c r="L30" s="141">
        <f>K30/J30</f>
        <v>0.17721518987341772</v>
      </c>
    </row>
    <row r="31" spans="1:12" ht="17.399999999999999" customHeight="1">
      <c r="A31" s="173"/>
      <c r="B31" s="172"/>
      <c r="C31" s="171"/>
      <c r="D31" s="41" t="s">
        <v>427</v>
      </c>
      <c r="E31" s="173"/>
      <c r="F31" s="38">
        <v>90</v>
      </c>
      <c r="G31" s="38">
        <v>30</v>
      </c>
      <c r="H31" s="6">
        <f>G31/F31</f>
        <v>0.33333333333333331</v>
      </c>
      <c r="I31" s="174"/>
      <c r="J31" s="133">
        <v>89</v>
      </c>
      <c r="K31" s="133">
        <v>25</v>
      </c>
      <c r="L31" s="141">
        <f>K31/J31</f>
        <v>0.2808988764044944</v>
      </c>
    </row>
    <row r="32" spans="1:12" ht="17.399999999999999" customHeight="1">
      <c r="A32" s="173"/>
      <c r="B32" s="172"/>
      <c r="C32" s="171"/>
      <c r="D32" s="41" t="s">
        <v>577</v>
      </c>
      <c r="E32" s="173"/>
      <c r="F32" s="88" t="s">
        <v>360</v>
      </c>
      <c r="G32" s="88" t="s">
        <v>631</v>
      </c>
      <c r="H32" s="71" t="s">
        <v>576</v>
      </c>
      <c r="I32" s="174"/>
      <c r="J32" s="133" t="s">
        <v>360</v>
      </c>
      <c r="K32" s="133" t="s">
        <v>360</v>
      </c>
      <c r="L32" s="141" t="s">
        <v>360</v>
      </c>
    </row>
    <row r="33" spans="1:12" ht="17.399999999999999" customHeight="1">
      <c r="A33" s="173"/>
      <c r="B33" s="172"/>
      <c r="C33" s="171"/>
      <c r="D33" s="41" t="s">
        <v>766</v>
      </c>
      <c r="E33" s="173"/>
      <c r="F33" s="88" t="s">
        <v>360</v>
      </c>
      <c r="G33" s="88" t="s">
        <v>360</v>
      </c>
      <c r="H33" s="71" t="s">
        <v>360</v>
      </c>
      <c r="I33" s="174"/>
      <c r="J33" s="133" t="s">
        <v>360</v>
      </c>
      <c r="K33" s="133" t="s">
        <v>360</v>
      </c>
      <c r="L33" s="141" t="s">
        <v>767</v>
      </c>
    </row>
    <row r="34" spans="1:12" ht="17.399999999999999" customHeight="1">
      <c r="A34" s="162"/>
      <c r="B34" s="166"/>
      <c r="C34" s="168"/>
      <c r="D34" s="41" t="s">
        <v>508</v>
      </c>
      <c r="E34" s="162"/>
      <c r="F34" s="88" t="s">
        <v>360</v>
      </c>
      <c r="G34" s="88" t="s">
        <v>768</v>
      </c>
      <c r="H34" s="71" t="s">
        <v>360</v>
      </c>
      <c r="I34" s="164"/>
      <c r="J34" s="133" t="s">
        <v>767</v>
      </c>
      <c r="K34" s="133" t="s">
        <v>767</v>
      </c>
      <c r="L34" s="141" t="s">
        <v>767</v>
      </c>
    </row>
    <row r="35" spans="1:12" ht="17.399999999999999" customHeight="1">
      <c r="A35" s="161">
        <v>16</v>
      </c>
      <c r="B35" s="165" t="s">
        <v>470</v>
      </c>
      <c r="C35" s="167" t="s">
        <v>650</v>
      </c>
      <c r="D35" s="41" t="s">
        <v>630</v>
      </c>
      <c r="E35" s="161">
        <v>1.613</v>
      </c>
      <c r="F35" s="38">
        <v>77</v>
      </c>
      <c r="G35" s="38">
        <v>59</v>
      </c>
      <c r="H35" s="6">
        <f t="shared" ref="H35:H57" si="2">G35/F35</f>
        <v>0.76623376623376627</v>
      </c>
      <c r="I35" s="163">
        <v>1.6120000000000001</v>
      </c>
      <c r="J35" s="133">
        <v>77</v>
      </c>
      <c r="K35" s="133">
        <v>60</v>
      </c>
      <c r="L35" s="141">
        <f t="shared" ref="L35:L57" si="3">K35/J35</f>
        <v>0.77922077922077926</v>
      </c>
    </row>
    <row r="36" spans="1:12" ht="17.399999999999999" customHeight="1">
      <c r="A36" s="173"/>
      <c r="B36" s="172"/>
      <c r="C36" s="171"/>
      <c r="D36" s="42" t="s">
        <v>9</v>
      </c>
      <c r="E36" s="173"/>
      <c r="F36" s="71">
        <v>286</v>
      </c>
      <c r="G36" s="71">
        <v>231</v>
      </c>
      <c r="H36" s="3">
        <f t="shared" si="2"/>
        <v>0.80769230769230771</v>
      </c>
      <c r="I36" s="174"/>
      <c r="J36" s="133">
        <v>286</v>
      </c>
      <c r="K36" s="133">
        <v>235</v>
      </c>
      <c r="L36" s="141">
        <f t="shared" si="3"/>
        <v>0.82167832167832167</v>
      </c>
    </row>
    <row r="37" spans="1:12" ht="17.399999999999999" customHeight="1">
      <c r="A37" s="173"/>
      <c r="B37" s="172"/>
      <c r="C37" s="171"/>
      <c r="D37" s="42" t="s">
        <v>4</v>
      </c>
      <c r="E37" s="173"/>
      <c r="F37" s="4">
        <v>76</v>
      </c>
      <c r="G37" s="71">
        <v>49</v>
      </c>
      <c r="H37" s="3">
        <f t="shared" si="2"/>
        <v>0.64473684210526316</v>
      </c>
      <c r="I37" s="174"/>
      <c r="J37" s="137">
        <v>76</v>
      </c>
      <c r="K37" s="133">
        <v>47</v>
      </c>
      <c r="L37" s="141">
        <f t="shared" si="3"/>
        <v>0.61842105263157898</v>
      </c>
    </row>
    <row r="38" spans="1:12" ht="17.399999999999999" customHeight="1">
      <c r="A38" s="162"/>
      <c r="B38" s="166"/>
      <c r="C38" s="168"/>
      <c r="D38" s="42" t="s">
        <v>6</v>
      </c>
      <c r="E38" s="162"/>
      <c r="F38" s="4">
        <v>256</v>
      </c>
      <c r="G38" s="71">
        <v>192</v>
      </c>
      <c r="H38" s="3">
        <f t="shared" si="2"/>
        <v>0.75</v>
      </c>
      <c r="I38" s="164"/>
      <c r="J38" s="137">
        <v>250</v>
      </c>
      <c r="K38" s="133">
        <v>188</v>
      </c>
      <c r="L38" s="141">
        <f t="shared" si="3"/>
        <v>0.752</v>
      </c>
    </row>
    <row r="39" spans="1:12" ht="17.399999999999999" customHeight="1">
      <c r="A39" s="175">
        <v>17</v>
      </c>
      <c r="B39" s="181" t="s">
        <v>488</v>
      </c>
      <c r="C39" s="182" t="s">
        <v>637</v>
      </c>
      <c r="D39" s="42" t="s">
        <v>102</v>
      </c>
      <c r="E39" s="161">
        <v>2.93</v>
      </c>
      <c r="F39" s="71">
        <v>286</v>
      </c>
      <c r="G39" s="71">
        <v>137</v>
      </c>
      <c r="H39" s="3">
        <f t="shared" si="2"/>
        <v>0.47902097902097901</v>
      </c>
      <c r="I39" s="163">
        <v>2.88</v>
      </c>
      <c r="J39" s="133">
        <v>286</v>
      </c>
      <c r="K39" s="133">
        <v>138</v>
      </c>
      <c r="L39" s="141">
        <f t="shared" si="3"/>
        <v>0.4825174825174825</v>
      </c>
    </row>
    <row r="40" spans="1:12" ht="17.399999999999999" customHeight="1">
      <c r="A40" s="175"/>
      <c r="B40" s="181"/>
      <c r="C40" s="182"/>
      <c r="D40" s="42" t="s">
        <v>99</v>
      </c>
      <c r="E40" s="173"/>
      <c r="F40" s="71">
        <v>60</v>
      </c>
      <c r="G40" s="71">
        <v>22</v>
      </c>
      <c r="H40" s="3">
        <f t="shared" si="2"/>
        <v>0.36666666666666664</v>
      </c>
      <c r="I40" s="174"/>
      <c r="J40" s="137">
        <v>60</v>
      </c>
      <c r="K40" s="133">
        <v>24</v>
      </c>
      <c r="L40" s="141">
        <f t="shared" si="3"/>
        <v>0.4</v>
      </c>
    </row>
    <row r="41" spans="1:12" ht="17.399999999999999" customHeight="1">
      <c r="A41" s="175"/>
      <c r="B41" s="181"/>
      <c r="C41" s="182"/>
      <c r="D41" s="42" t="s">
        <v>109</v>
      </c>
      <c r="E41" s="162"/>
      <c r="F41" s="71">
        <v>59</v>
      </c>
      <c r="G41" s="71">
        <v>16</v>
      </c>
      <c r="H41" s="3">
        <f t="shared" si="2"/>
        <v>0.2711864406779661</v>
      </c>
      <c r="I41" s="164"/>
      <c r="J41" s="133">
        <v>59</v>
      </c>
      <c r="K41" s="133">
        <v>17</v>
      </c>
      <c r="L41" s="141">
        <f t="shared" si="3"/>
        <v>0.28813559322033899</v>
      </c>
    </row>
    <row r="42" spans="1:12" ht="17.399999999999999" customHeight="1">
      <c r="A42" s="161">
        <v>18</v>
      </c>
      <c r="B42" s="165" t="s">
        <v>110</v>
      </c>
      <c r="C42" s="167" t="s">
        <v>657</v>
      </c>
      <c r="D42" s="42" t="s">
        <v>44</v>
      </c>
      <c r="E42" s="161">
        <v>2.4540000000000002</v>
      </c>
      <c r="F42" s="71">
        <v>60</v>
      </c>
      <c r="G42" s="71">
        <v>31</v>
      </c>
      <c r="H42" s="3">
        <f t="shared" si="2"/>
        <v>0.51666666666666672</v>
      </c>
      <c r="I42" s="163">
        <v>2.286</v>
      </c>
      <c r="J42" s="137">
        <v>60</v>
      </c>
      <c r="K42" s="133">
        <v>34</v>
      </c>
      <c r="L42" s="141">
        <f t="shared" si="3"/>
        <v>0.56666666666666665</v>
      </c>
    </row>
    <row r="43" spans="1:12" ht="17.399999999999999" customHeight="1">
      <c r="A43" s="162"/>
      <c r="B43" s="166"/>
      <c r="C43" s="168"/>
      <c r="D43" s="42" t="s">
        <v>10</v>
      </c>
      <c r="E43" s="162"/>
      <c r="F43" s="71">
        <v>59</v>
      </c>
      <c r="G43" s="71">
        <v>24</v>
      </c>
      <c r="H43" s="3">
        <f t="shared" si="2"/>
        <v>0.40677966101694918</v>
      </c>
      <c r="I43" s="164"/>
      <c r="J43" s="133">
        <v>59</v>
      </c>
      <c r="K43" s="133">
        <v>26</v>
      </c>
      <c r="L43" s="141">
        <f t="shared" si="3"/>
        <v>0.44067796610169491</v>
      </c>
    </row>
    <row r="44" spans="1:12" ht="17.399999999999999" customHeight="1">
      <c r="A44" s="161">
        <v>19</v>
      </c>
      <c r="B44" s="165" t="s">
        <v>505</v>
      </c>
      <c r="C44" s="167" t="s">
        <v>113</v>
      </c>
      <c r="D44" s="51" t="s">
        <v>102</v>
      </c>
      <c r="E44" s="161">
        <v>1.2949999999999999</v>
      </c>
      <c r="F44" s="71">
        <v>286</v>
      </c>
      <c r="G44" s="71">
        <v>247</v>
      </c>
      <c r="H44" s="3">
        <f t="shared" si="2"/>
        <v>0.86363636363636365</v>
      </c>
      <c r="I44" s="163">
        <v>1.294</v>
      </c>
      <c r="J44" s="133">
        <v>286</v>
      </c>
      <c r="K44" s="133">
        <v>250</v>
      </c>
      <c r="L44" s="141">
        <f t="shared" si="3"/>
        <v>0.87412587412587417</v>
      </c>
    </row>
    <row r="45" spans="1:12" ht="17.399999999999999" customHeight="1">
      <c r="A45" s="173"/>
      <c r="B45" s="172"/>
      <c r="C45" s="171"/>
      <c r="D45" s="42" t="s">
        <v>81</v>
      </c>
      <c r="E45" s="173"/>
      <c r="F45" s="71">
        <v>158</v>
      </c>
      <c r="G45" s="71">
        <v>124</v>
      </c>
      <c r="H45" s="3">
        <f t="shared" si="2"/>
        <v>0.78481012658227844</v>
      </c>
      <c r="I45" s="174"/>
      <c r="J45" s="133">
        <v>158</v>
      </c>
      <c r="K45" s="133">
        <v>127</v>
      </c>
      <c r="L45" s="141">
        <f t="shared" si="3"/>
        <v>0.80379746835443033</v>
      </c>
    </row>
    <row r="46" spans="1:12" ht="17.399999999999999" customHeight="1">
      <c r="A46" s="173"/>
      <c r="B46" s="172"/>
      <c r="C46" s="171"/>
      <c r="D46" s="42" t="s">
        <v>114</v>
      </c>
      <c r="E46" s="173"/>
      <c r="F46" s="39">
        <v>71</v>
      </c>
      <c r="G46" s="71">
        <v>41</v>
      </c>
      <c r="H46" s="3">
        <f t="shared" si="2"/>
        <v>0.57746478873239437</v>
      </c>
      <c r="I46" s="174"/>
      <c r="J46" s="137">
        <v>72</v>
      </c>
      <c r="K46" s="133">
        <v>43</v>
      </c>
      <c r="L46" s="141">
        <f t="shared" si="3"/>
        <v>0.59722222222222221</v>
      </c>
    </row>
    <row r="47" spans="1:12" ht="17.399999999999999" customHeight="1">
      <c r="A47" s="162"/>
      <c r="B47" s="166"/>
      <c r="C47" s="168"/>
      <c r="D47" s="42" t="s">
        <v>504</v>
      </c>
      <c r="E47" s="162"/>
      <c r="F47" s="71">
        <v>128</v>
      </c>
      <c r="G47" s="71">
        <v>70</v>
      </c>
      <c r="H47" s="3">
        <f t="shared" si="2"/>
        <v>0.546875</v>
      </c>
      <c r="I47" s="164"/>
      <c r="J47" s="133">
        <v>124</v>
      </c>
      <c r="K47" s="133">
        <v>74</v>
      </c>
      <c r="L47" s="141">
        <f t="shared" si="3"/>
        <v>0.59677419354838712</v>
      </c>
    </row>
    <row r="48" spans="1:12" ht="17.399999999999999" customHeight="1">
      <c r="A48" s="161">
        <v>20</v>
      </c>
      <c r="B48" s="165" t="s">
        <v>464</v>
      </c>
      <c r="C48" s="167" t="s">
        <v>645</v>
      </c>
      <c r="D48" s="42" t="str">
        <f>$D$54</f>
        <v>Biochemistry &amp; Molecular Biology</v>
      </c>
      <c r="E48" s="161">
        <v>2.9060000000000001</v>
      </c>
      <c r="F48" s="71">
        <v>286</v>
      </c>
      <c r="G48" s="71">
        <v>138</v>
      </c>
      <c r="H48" s="3">
        <f t="shared" si="2"/>
        <v>0.4825174825174825</v>
      </c>
      <c r="I48" s="163">
        <v>2.7879999999999998</v>
      </c>
      <c r="J48" s="133">
        <v>286</v>
      </c>
      <c r="K48" s="133">
        <v>147</v>
      </c>
      <c r="L48" s="141">
        <f t="shared" si="3"/>
        <v>0.51398601398601396</v>
      </c>
    </row>
    <row r="49" spans="1:12" ht="17.399999999999999" customHeight="1">
      <c r="A49" s="176"/>
      <c r="B49" s="169"/>
      <c r="C49" s="170"/>
      <c r="D49" s="42" t="s">
        <v>361</v>
      </c>
      <c r="E49" s="162"/>
      <c r="F49" s="71">
        <v>189</v>
      </c>
      <c r="G49" s="71">
        <v>108</v>
      </c>
      <c r="H49" s="3">
        <f t="shared" si="2"/>
        <v>0.5714285714285714</v>
      </c>
      <c r="I49" s="164"/>
      <c r="J49" s="133">
        <v>188</v>
      </c>
      <c r="K49" s="133">
        <v>110</v>
      </c>
      <c r="L49" s="141">
        <f t="shared" si="3"/>
        <v>0.58510638297872342</v>
      </c>
    </row>
    <row r="50" spans="1:12" ht="17.399999999999999" customHeight="1">
      <c r="A50" s="161">
        <v>21</v>
      </c>
      <c r="B50" s="165" t="s">
        <v>494</v>
      </c>
      <c r="C50" s="167" t="s">
        <v>769</v>
      </c>
      <c r="D50" s="42" t="s">
        <v>685</v>
      </c>
      <c r="E50" s="161">
        <v>4.5309999999999997</v>
      </c>
      <c r="F50" s="71">
        <v>194</v>
      </c>
      <c r="G50" s="71">
        <v>30</v>
      </c>
      <c r="H50" s="3">
        <f t="shared" si="2"/>
        <v>0.15463917525773196</v>
      </c>
      <c r="I50" s="163">
        <v>5.1120000000000001</v>
      </c>
      <c r="J50" s="133">
        <v>190</v>
      </c>
      <c r="K50" s="133">
        <v>21</v>
      </c>
      <c r="L50" s="141">
        <f t="shared" si="3"/>
        <v>0.11052631578947368</v>
      </c>
    </row>
    <row r="51" spans="1:12" ht="17.399999999999999" customHeight="1">
      <c r="A51" s="173"/>
      <c r="B51" s="172"/>
      <c r="C51" s="171"/>
      <c r="D51" s="42" t="s">
        <v>321</v>
      </c>
      <c r="E51" s="173"/>
      <c r="F51" s="71">
        <v>258</v>
      </c>
      <c r="G51" s="71">
        <v>56</v>
      </c>
      <c r="H51" s="3">
        <f t="shared" si="2"/>
        <v>0.21705426356589147</v>
      </c>
      <c r="I51" s="174"/>
      <c r="J51" s="133">
        <v>253</v>
      </c>
      <c r="K51" s="133">
        <v>40</v>
      </c>
      <c r="L51" s="141">
        <f t="shared" si="3"/>
        <v>0.15810276679841898</v>
      </c>
    </row>
    <row r="52" spans="1:12" ht="17.399999999999999" customHeight="1">
      <c r="A52" s="162"/>
      <c r="B52" s="166"/>
      <c r="C52" s="168"/>
      <c r="D52" s="42" t="s">
        <v>322</v>
      </c>
      <c r="E52" s="162"/>
      <c r="F52" s="71">
        <v>142</v>
      </c>
      <c r="G52" s="71">
        <v>24</v>
      </c>
      <c r="H52" s="3">
        <f t="shared" si="2"/>
        <v>0.16901408450704225</v>
      </c>
      <c r="I52" s="164"/>
      <c r="J52" s="133">
        <v>136</v>
      </c>
      <c r="K52" s="133">
        <v>22</v>
      </c>
      <c r="L52" s="141">
        <f t="shared" si="3"/>
        <v>0.16176470588235295</v>
      </c>
    </row>
    <row r="53" spans="1:12" ht="17.399999999999999" customHeight="1">
      <c r="A53" s="117">
        <v>22</v>
      </c>
      <c r="B53" s="120" t="s">
        <v>776</v>
      </c>
      <c r="C53" s="118" t="s">
        <v>777</v>
      </c>
      <c r="D53" s="116" t="s">
        <v>35</v>
      </c>
      <c r="E53" s="117">
        <v>2.2879999999999998</v>
      </c>
      <c r="F53" s="115">
        <v>25</v>
      </c>
      <c r="G53" s="115">
        <v>6</v>
      </c>
      <c r="H53" s="3">
        <f t="shared" si="2"/>
        <v>0.24</v>
      </c>
      <c r="I53" s="132">
        <v>2.6440000000000001</v>
      </c>
      <c r="J53" s="133">
        <v>24</v>
      </c>
      <c r="K53" s="133">
        <v>4</v>
      </c>
      <c r="L53" s="141">
        <f t="shared" si="3"/>
        <v>0.16666666666666666</v>
      </c>
    </row>
    <row r="54" spans="1:12" ht="17.399999999999999" customHeight="1">
      <c r="A54" s="71">
        <v>23</v>
      </c>
      <c r="B54" s="53" t="s">
        <v>435</v>
      </c>
      <c r="C54" s="41" t="s">
        <v>638</v>
      </c>
      <c r="D54" s="42" t="s">
        <v>9</v>
      </c>
      <c r="E54" s="71">
        <v>1.9390000000000001</v>
      </c>
      <c r="F54" s="71">
        <v>286</v>
      </c>
      <c r="G54" s="71">
        <v>215</v>
      </c>
      <c r="H54" s="3">
        <f t="shared" si="2"/>
        <v>0.75174825174825177</v>
      </c>
      <c r="I54" s="133">
        <v>2.1160000000000001</v>
      </c>
      <c r="J54" s="133">
        <v>286</v>
      </c>
      <c r="K54" s="133">
        <v>205</v>
      </c>
      <c r="L54" s="141">
        <f t="shared" si="3"/>
        <v>0.71678321678321677</v>
      </c>
    </row>
    <row r="55" spans="1:12" ht="17.399999999999999" customHeight="1">
      <c r="A55" s="71">
        <v>24</v>
      </c>
      <c r="B55" s="53" t="s">
        <v>117</v>
      </c>
      <c r="C55" s="41" t="s">
        <v>740</v>
      </c>
      <c r="D55" s="42" t="s">
        <v>13</v>
      </c>
      <c r="E55" s="71">
        <v>3.964</v>
      </c>
      <c r="F55" s="85">
        <v>211</v>
      </c>
      <c r="G55" s="71">
        <v>23</v>
      </c>
      <c r="H55" s="3">
        <f t="shared" si="2"/>
        <v>0.10900473933649289</v>
      </c>
      <c r="I55" s="133">
        <v>4.5410000000000004</v>
      </c>
      <c r="J55" s="133">
        <v>202</v>
      </c>
      <c r="K55" s="133">
        <v>21</v>
      </c>
      <c r="L55" s="141">
        <f t="shared" si="3"/>
        <v>0.10396039603960396</v>
      </c>
    </row>
    <row r="56" spans="1:12" ht="17.399999999999999" customHeight="1">
      <c r="A56" s="71">
        <v>25</v>
      </c>
      <c r="B56" s="53" t="s">
        <v>436</v>
      </c>
      <c r="C56" s="41" t="s">
        <v>707</v>
      </c>
      <c r="D56" s="42" t="s">
        <v>14</v>
      </c>
      <c r="E56" s="71">
        <v>2.746</v>
      </c>
      <c r="F56" s="71">
        <v>258</v>
      </c>
      <c r="G56" s="71">
        <v>133</v>
      </c>
      <c r="H56" s="3">
        <f t="shared" si="2"/>
        <v>0.51550387596899228</v>
      </c>
      <c r="I56" s="133">
        <v>2.75</v>
      </c>
      <c r="J56" s="133">
        <v>253</v>
      </c>
      <c r="K56" s="133">
        <v>149</v>
      </c>
      <c r="L56" s="141">
        <f t="shared" si="3"/>
        <v>0.58893280632411071</v>
      </c>
    </row>
    <row r="57" spans="1:12" ht="17.399999999999999" customHeight="1">
      <c r="A57" s="161">
        <v>26</v>
      </c>
      <c r="B57" s="165" t="s">
        <v>608</v>
      </c>
      <c r="C57" s="167" t="s">
        <v>726</v>
      </c>
      <c r="D57" s="42" t="s">
        <v>6</v>
      </c>
      <c r="E57" s="161">
        <v>5.4909999999999997</v>
      </c>
      <c r="F57" s="4">
        <v>256</v>
      </c>
      <c r="G57" s="71">
        <v>19</v>
      </c>
      <c r="H57" s="3">
        <f t="shared" si="2"/>
        <v>7.421875E-2</v>
      </c>
      <c r="I57" s="163">
        <v>5.0540000000000003</v>
      </c>
      <c r="J57" s="137">
        <v>250</v>
      </c>
      <c r="K57" s="133">
        <v>20</v>
      </c>
      <c r="L57" s="141">
        <f t="shared" si="3"/>
        <v>0.08</v>
      </c>
    </row>
    <row r="58" spans="1:12" ht="17.399999999999999" customHeight="1">
      <c r="A58" s="176"/>
      <c r="B58" s="169"/>
      <c r="C58" s="170"/>
      <c r="D58" s="42" t="s">
        <v>363</v>
      </c>
      <c r="E58" s="162"/>
      <c r="F58" s="71" t="s">
        <v>421</v>
      </c>
      <c r="G58" s="71" t="s">
        <v>460</v>
      </c>
      <c r="H58" s="3" t="s">
        <v>360</v>
      </c>
      <c r="I58" s="164"/>
      <c r="J58" s="133" t="s">
        <v>627</v>
      </c>
      <c r="K58" s="133" t="s">
        <v>421</v>
      </c>
      <c r="L58" s="141" t="s">
        <v>627</v>
      </c>
    </row>
    <row r="59" spans="1:12" ht="17.399999999999999" customHeight="1">
      <c r="A59" s="161">
        <v>27</v>
      </c>
      <c r="B59" s="165" t="s">
        <v>129</v>
      </c>
      <c r="C59" s="167" t="s">
        <v>664</v>
      </c>
      <c r="D59" s="42" t="s">
        <v>15</v>
      </c>
      <c r="E59" s="161">
        <v>2.2970000000000002</v>
      </c>
      <c r="F59" s="4">
        <v>165</v>
      </c>
      <c r="G59" s="71">
        <v>74</v>
      </c>
      <c r="H59" s="3">
        <f>G59/F59</f>
        <v>0.44848484848484849</v>
      </c>
      <c r="I59" s="163">
        <v>1.835</v>
      </c>
      <c r="J59" s="137">
        <v>163</v>
      </c>
      <c r="K59" s="133">
        <v>81</v>
      </c>
      <c r="L59" s="141">
        <f t="shared" ref="L59:L83" si="4">K59/J59</f>
        <v>0.49693251533742333</v>
      </c>
    </row>
    <row r="60" spans="1:12" ht="17.399999999999999" customHeight="1">
      <c r="A60" s="176"/>
      <c r="B60" s="169"/>
      <c r="C60" s="170"/>
      <c r="D60" s="42" t="s">
        <v>364</v>
      </c>
      <c r="E60" s="162"/>
      <c r="F60" s="3" t="s">
        <v>360</v>
      </c>
      <c r="G60" s="3" t="s">
        <v>648</v>
      </c>
      <c r="H60" s="3" t="s">
        <v>583</v>
      </c>
      <c r="I60" s="164"/>
      <c r="J60" s="141" t="s">
        <v>360</v>
      </c>
      <c r="K60" s="141" t="s">
        <v>360</v>
      </c>
      <c r="L60" s="141" t="s">
        <v>767</v>
      </c>
    </row>
    <row r="61" spans="1:12" ht="17.399999999999999" customHeight="1">
      <c r="A61" s="71">
        <v>28</v>
      </c>
      <c r="B61" s="54" t="s">
        <v>131</v>
      </c>
      <c r="C61" s="42" t="s">
        <v>716</v>
      </c>
      <c r="D61" s="42" t="s">
        <v>7</v>
      </c>
      <c r="E61" s="71">
        <v>2.0070000000000001</v>
      </c>
      <c r="F61" s="71">
        <v>217</v>
      </c>
      <c r="G61" s="71">
        <v>158</v>
      </c>
      <c r="H61" s="3">
        <f t="shared" ref="H61:H75" si="5">G61/F61</f>
        <v>0.72811059907834097</v>
      </c>
      <c r="I61" s="133">
        <v>1.9650000000000001</v>
      </c>
      <c r="J61" s="137">
        <v>212</v>
      </c>
      <c r="K61" s="133">
        <v>156</v>
      </c>
      <c r="L61" s="141">
        <f t="shared" si="4"/>
        <v>0.73584905660377353</v>
      </c>
    </row>
    <row r="62" spans="1:12" ht="17.399999999999999" customHeight="1">
      <c r="A62" s="71">
        <v>29</v>
      </c>
      <c r="B62" s="54" t="s">
        <v>133</v>
      </c>
      <c r="C62" s="42" t="s">
        <v>717</v>
      </c>
      <c r="D62" s="42" t="s">
        <v>7</v>
      </c>
      <c r="E62" s="71">
        <v>6.375</v>
      </c>
      <c r="F62" s="71">
        <v>217</v>
      </c>
      <c r="G62" s="71">
        <v>25</v>
      </c>
      <c r="H62" s="3">
        <f t="shared" si="5"/>
        <v>0.1152073732718894</v>
      </c>
      <c r="I62" s="133">
        <v>5.851</v>
      </c>
      <c r="J62" s="137">
        <v>212</v>
      </c>
      <c r="K62" s="133">
        <v>34</v>
      </c>
      <c r="L62" s="141">
        <f t="shared" si="4"/>
        <v>0.16037735849056603</v>
      </c>
    </row>
    <row r="63" spans="1:12" ht="17.399999999999999" customHeight="1">
      <c r="A63" s="71">
        <v>30</v>
      </c>
      <c r="B63" s="54" t="s">
        <v>343</v>
      </c>
      <c r="C63" s="42" t="s">
        <v>718</v>
      </c>
      <c r="D63" s="42" t="s">
        <v>7</v>
      </c>
      <c r="E63" s="71">
        <v>3.9740000000000002</v>
      </c>
      <c r="F63" s="71">
        <v>217</v>
      </c>
      <c r="G63" s="71">
        <v>68</v>
      </c>
      <c r="H63" s="3">
        <f t="shared" si="5"/>
        <v>0.31336405529953915</v>
      </c>
      <c r="I63" s="133">
        <v>3.7570000000000001</v>
      </c>
      <c r="J63" s="137">
        <v>212</v>
      </c>
      <c r="K63" s="133">
        <v>71</v>
      </c>
      <c r="L63" s="141">
        <f t="shared" si="4"/>
        <v>0.33490566037735847</v>
      </c>
    </row>
    <row r="64" spans="1:12" ht="17.399999999999999" customHeight="1">
      <c r="A64" s="161">
        <v>31</v>
      </c>
      <c r="B64" s="165" t="s">
        <v>520</v>
      </c>
      <c r="C64" s="167" t="s">
        <v>290</v>
      </c>
      <c r="D64" s="42" t="s">
        <v>19</v>
      </c>
      <c r="E64" s="161">
        <v>4.8109999999999999</v>
      </c>
      <c r="F64" s="39">
        <v>71</v>
      </c>
      <c r="G64" s="71">
        <v>4</v>
      </c>
      <c r="H64" s="3">
        <f t="shared" si="5"/>
        <v>5.6338028169014086E-2</v>
      </c>
      <c r="I64" s="163">
        <v>5.13</v>
      </c>
      <c r="J64" s="137">
        <v>72</v>
      </c>
      <c r="K64" s="133">
        <v>5</v>
      </c>
      <c r="L64" s="141">
        <f t="shared" si="4"/>
        <v>6.9444444444444448E-2</v>
      </c>
    </row>
    <row r="65" spans="1:12" ht="17.399999999999999" customHeight="1">
      <c r="A65" s="173"/>
      <c r="B65" s="172"/>
      <c r="C65" s="171"/>
      <c r="D65" s="42" t="s">
        <v>58</v>
      </c>
      <c r="E65" s="173">
        <v>4.8109999999999999</v>
      </c>
      <c r="F65" s="71">
        <v>59</v>
      </c>
      <c r="G65" s="71">
        <v>10</v>
      </c>
      <c r="H65" s="3">
        <f t="shared" si="5"/>
        <v>0.16949152542372881</v>
      </c>
      <c r="I65" s="174">
        <v>5.13</v>
      </c>
      <c r="J65" s="133">
        <v>59</v>
      </c>
      <c r="K65" s="133">
        <v>7</v>
      </c>
      <c r="L65" s="141">
        <f t="shared" si="4"/>
        <v>0.11864406779661017</v>
      </c>
    </row>
    <row r="66" spans="1:12" ht="17.399999999999999" customHeight="1">
      <c r="A66" s="162"/>
      <c r="B66" s="166"/>
      <c r="C66" s="168"/>
      <c r="D66" s="42" t="s">
        <v>135</v>
      </c>
      <c r="E66" s="162">
        <v>4.8109999999999999</v>
      </c>
      <c r="F66" s="71">
        <v>86</v>
      </c>
      <c r="G66" s="71">
        <v>8</v>
      </c>
      <c r="H66" s="3">
        <f t="shared" si="5"/>
        <v>9.3023255813953487E-2</v>
      </c>
      <c r="I66" s="164">
        <v>5.13</v>
      </c>
      <c r="J66" s="133">
        <v>86</v>
      </c>
      <c r="K66" s="133">
        <v>7</v>
      </c>
      <c r="L66" s="141">
        <f t="shared" si="4"/>
        <v>8.1395348837209308E-2</v>
      </c>
    </row>
    <row r="67" spans="1:12" ht="17.399999999999999" customHeight="1">
      <c r="A67" s="71">
        <v>32</v>
      </c>
      <c r="B67" s="54" t="s">
        <v>136</v>
      </c>
      <c r="C67" s="42" t="s">
        <v>719</v>
      </c>
      <c r="D67" s="42" t="s">
        <v>7</v>
      </c>
      <c r="E67" s="71">
        <v>5.1050000000000004</v>
      </c>
      <c r="F67" s="71">
        <v>217</v>
      </c>
      <c r="G67" s="71">
        <v>46</v>
      </c>
      <c r="H67" s="3">
        <f t="shared" si="5"/>
        <v>0.2119815668202765</v>
      </c>
      <c r="I67" s="133">
        <v>5.2569999999999997</v>
      </c>
      <c r="J67" s="137">
        <v>212</v>
      </c>
      <c r="K67" s="133">
        <v>41</v>
      </c>
      <c r="L67" s="141">
        <f t="shared" si="4"/>
        <v>0.19339622641509435</v>
      </c>
    </row>
    <row r="68" spans="1:12" ht="17.399999999999999" customHeight="1">
      <c r="A68" s="161">
        <v>33</v>
      </c>
      <c r="B68" s="165" t="s">
        <v>138</v>
      </c>
      <c r="C68" s="167" t="s">
        <v>642</v>
      </c>
      <c r="D68" s="42" t="s">
        <v>52</v>
      </c>
      <c r="E68" s="161">
        <v>1.32</v>
      </c>
      <c r="F68" s="71">
        <v>286</v>
      </c>
      <c r="G68" s="71">
        <v>245</v>
      </c>
      <c r="H68" s="3">
        <f t="shared" si="5"/>
        <v>0.85664335664335667</v>
      </c>
      <c r="I68" s="163">
        <v>1.546</v>
      </c>
      <c r="J68" s="133">
        <v>286</v>
      </c>
      <c r="K68" s="133">
        <v>236</v>
      </c>
      <c r="L68" s="141">
        <f t="shared" si="4"/>
        <v>0.82517482517482521</v>
      </c>
    </row>
    <row r="69" spans="1:12" ht="17.399999999999999" customHeight="1">
      <c r="A69" s="173"/>
      <c r="B69" s="172"/>
      <c r="C69" s="171"/>
      <c r="D69" s="42" t="s">
        <v>8</v>
      </c>
      <c r="E69" s="173">
        <v>1.32</v>
      </c>
      <c r="F69" s="71">
        <v>72</v>
      </c>
      <c r="G69" s="71">
        <v>59</v>
      </c>
      <c r="H69" s="3">
        <f t="shared" si="5"/>
        <v>0.81944444444444442</v>
      </c>
      <c r="I69" s="174">
        <v>1.546</v>
      </c>
      <c r="J69" s="133">
        <v>72</v>
      </c>
      <c r="K69" s="133">
        <v>58</v>
      </c>
      <c r="L69" s="141">
        <f t="shared" si="4"/>
        <v>0.80555555555555558</v>
      </c>
    </row>
    <row r="70" spans="1:12" ht="17.399999999999999" customHeight="1">
      <c r="A70" s="162"/>
      <c r="B70" s="166"/>
      <c r="C70" s="168"/>
      <c r="D70" s="66" t="s">
        <v>615</v>
      </c>
      <c r="E70" s="162">
        <v>1.32</v>
      </c>
      <c r="F70" s="71">
        <v>189</v>
      </c>
      <c r="G70" s="71">
        <v>168</v>
      </c>
      <c r="H70" s="3">
        <f t="shared" si="5"/>
        <v>0.88888888888888884</v>
      </c>
      <c r="I70" s="164">
        <v>1.546</v>
      </c>
      <c r="J70" s="133">
        <v>188</v>
      </c>
      <c r="K70" s="133">
        <v>164</v>
      </c>
      <c r="L70" s="141">
        <f t="shared" si="4"/>
        <v>0.87234042553191493</v>
      </c>
    </row>
    <row r="71" spans="1:12" ht="17.399999999999999" customHeight="1">
      <c r="A71" s="161">
        <v>34</v>
      </c>
      <c r="B71" s="165" t="s">
        <v>465</v>
      </c>
      <c r="C71" s="167" t="s">
        <v>646</v>
      </c>
      <c r="D71" s="42" t="s">
        <v>9</v>
      </c>
      <c r="E71" s="161">
        <v>8.3390000000000004</v>
      </c>
      <c r="F71" s="71">
        <v>286</v>
      </c>
      <c r="G71" s="71">
        <v>24</v>
      </c>
      <c r="H71" s="3">
        <f t="shared" si="5"/>
        <v>8.3916083916083919E-2</v>
      </c>
      <c r="I71" s="163">
        <v>8.2509999999999994</v>
      </c>
      <c r="J71" s="133">
        <v>286</v>
      </c>
      <c r="K71" s="133">
        <v>24</v>
      </c>
      <c r="L71" s="141">
        <f t="shared" si="4"/>
        <v>8.3916083916083919E-2</v>
      </c>
    </row>
    <row r="72" spans="1:12" ht="17.399999999999999" customHeight="1">
      <c r="A72" s="162"/>
      <c r="B72" s="166"/>
      <c r="C72" s="168"/>
      <c r="D72" s="42" t="s">
        <v>140</v>
      </c>
      <c r="E72" s="162">
        <v>8.3390000000000004</v>
      </c>
      <c r="F72" s="71">
        <v>189</v>
      </c>
      <c r="G72" s="71">
        <v>25</v>
      </c>
      <c r="H72" s="3">
        <f t="shared" si="5"/>
        <v>0.13227513227513227</v>
      </c>
      <c r="I72" s="164">
        <v>8.2509999999999994</v>
      </c>
      <c r="J72" s="133">
        <v>188</v>
      </c>
      <c r="K72" s="133">
        <v>26</v>
      </c>
      <c r="L72" s="141">
        <f t="shared" si="4"/>
        <v>0.13829787234042554</v>
      </c>
    </row>
    <row r="73" spans="1:12" ht="17.399999999999999" customHeight="1">
      <c r="A73" s="161">
        <v>35</v>
      </c>
      <c r="B73" s="165" t="s">
        <v>23</v>
      </c>
      <c r="C73" s="167" t="s">
        <v>658</v>
      </c>
      <c r="D73" s="51" t="s">
        <v>99</v>
      </c>
      <c r="E73" s="161">
        <v>1.133</v>
      </c>
      <c r="F73" s="71">
        <v>60</v>
      </c>
      <c r="G73" s="71">
        <v>50</v>
      </c>
      <c r="H73" s="3">
        <f t="shared" si="5"/>
        <v>0.83333333333333337</v>
      </c>
      <c r="I73" s="163">
        <v>1.2849999999999999</v>
      </c>
      <c r="J73" s="137">
        <v>60</v>
      </c>
      <c r="K73" s="133">
        <v>48</v>
      </c>
      <c r="L73" s="141">
        <f t="shared" si="4"/>
        <v>0.8</v>
      </c>
    </row>
    <row r="74" spans="1:12" ht="17.399999999999999" customHeight="1">
      <c r="A74" s="173"/>
      <c r="B74" s="172"/>
      <c r="C74" s="171"/>
      <c r="D74" s="42" t="s">
        <v>15</v>
      </c>
      <c r="E74" s="173">
        <v>1.133</v>
      </c>
      <c r="F74" s="4">
        <v>165</v>
      </c>
      <c r="G74" s="71">
        <v>115</v>
      </c>
      <c r="H74" s="3">
        <f t="shared" si="5"/>
        <v>0.69696969696969702</v>
      </c>
      <c r="I74" s="174">
        <v>1.2849999999999999</v>
      </c>
      <c r="J74" s="137">
        <v>163</v>
      </c>
      <c r="K74" s="133">
        <v>104</v>
      </c>
      <c r="L74" s="141">
        <f t="shared" si="4"/>
        <v>0.6380368098159509</v>
      </c>
    </row>
    <row r="75" spans="1:12" ht="17.399999999999999" customHeight="1">
      <c r="A75" s="173"/>
      <c r="B75" s="172"/>
      <c r="C75" s="171"/>
      <c r="D75" s="42" t="s">
        <v>144</v>
      </c>
      <c r="E75" s="173">
        <v>1.133</v>
      </c>
      <c r="F75" s="4">
        <v>256</v>
      </c>
      <c r="G75" s="71">
        <v>217</v>
      </c>
      <c r="H75" s="3">
        <f t="shared" si="5"/>
        <v>0.84765625</v>
      </c>
      <c r="I75" s="174">
        <v>1.2849999999999999</v>
      </c>
      <c r="J75" s="137">
        <v>250</v>
      </c>
      <c r="K75" s="133">
        <v>204</v>
      </c>
      <c r="L75" s="141">
        <f t="shared" si="4"/>
        <v>0.81599999999999995</v>
      </c>
    </row>
    <row r="76" spans="1:12" ht="17.399999999999999" customHeight="1">
      <c r="A76" s="176"/>
      <c r="B76" s="169"/>
      <c r="C76" s="170"/>
      <c r="D76" s="42" t="s">
        <v>367</v>
      </c>
      <c r="E76" s="162">
        <v>1.133</v>
      </c>
      <c r="F76" s="3" t="s">
        <v>360</v>
      </c>
      <c r="G76" s="3" t="s">
        <v>360</v>
      </c>
      <c r="H76" s="3" t="s">
        <v>360</v>
      </c>
      <c r="I76" s="164">
        <v>1.2849999999999999</v>
      </c>
      <c r="J76" s="141" t="s">
        <v>360</v>
      </c>
      <c r="K76" s="141" t="s">
        <v>360</v>
      </c>
      <c r="L76" s="141" t="s">
        <v>767</v>
      </c>
    </row>
    <row r="77" spans="1:12" ht="17.399999999999999" customHeight="1">
      <c r="A77" s="161">
        <v>36</v>
      </c>
      <c r="B77" s="165" t="s">
        <v>482</v>
      </c>
      <c r="C77" s="167" t="s">
        <v>751</v>
      </c>
      <c r="D77" s="42" t="s">
        <v>25</v>
      </c>
      <c r="E77" s="161">
        <v>3.278</v>
      </c>
      <c r="F77" s="71">
        <v>60</v>
      </c>
      <c r="G77" s="71">
        <v>15</v>
      </c>
      <c r="H77" s="3">
        <f>G77/F77</f>
        <v>0.25</v>
      </c>
      <c r="I77" s="163">
        <v>3.7839999999999998</v>
      </c>
      <c r="J77" s="137">
        <v>60</v>
      </c>
      <c r="K77" s="133">
        <v>8</v>
      </c>
      <c r="L77" s="141">
        <f t="shared" si="4"/>
        <v>0.13333333333333333</v>
      </c>
    </row>
    <row r="78" spans="1:12" ht="17.399999999999999" customHeight="1">
      <c r="A78" s="173"/>
      <c r="B78" s="172"/>
      <c r="C78" s="171"/>
      <c r="D78" s="42" t="s">
        <v>405</v>
      </c>
      <c r="E78" s="173">
        <v>3.278</v>
      </c>
      <c r="F78" s="4">
        <v>165</v>
      </c>
      <c r="G78" s="71">
        <v>51</v>
      </c>
      <c r="H78" s="3">
        <f>G78/F78</f>
        <v>0.30909090909090908</v>
      </c>
      <c r="I78" s="174">
        <v>3.7839999999999998</v>
      </c>
      <c r="J78" s="137">
        <v>163</v>
      </c>
      <c r="K78" s="133">
        <v>45</v>
      </c>
      <c r="L78" s="141">
        <f t="shared" si="4"/>
        <v>0.27607361963190186</v>
      </c>
    </row>
    <row r="79" spans="1:12" ht="17.399999999999999" customHeight="1">
      <c r="A79" s="173"/>
      <c r="B79" s="172"/>
      <c r="C79" s="171"/>
      <c r="D79" s="42" t="s">
        <v>146</v>
      </c>
      <c r="E79" s="173">
        <v>3.278</v>
      </c>
      <c r="F79" s="71">
        <v>92</v>
      </c>
      <c r="G79" s="71">
        <v>24</v>
      </c>
      <c r="H79" s="3">
        <f>G79/F79</f>
        <v>0.2608695652173913</v>
      </c>
      <c r="I79" s="174">
        <v>3.7839999999999998</v>
      </c>
      <c r="J79" s="133">
        <v>89</v>
      </c>
      <c r="K79" s="133">
        <v>16</v>
      </c>
      <c r="L79" s="141">
        <f t="shared" si="4"/>
        <v>0.1797752808988764</v>
      </c>
    </row>
    <row r="80" spans="1:12" ht="17.399999999999999" customHeight="1">
      <c r="A80" s="176"/>
      <c r="B80" s="169"/>
      <c r="C80" s="170"/>
      <c r="D80" s="42" t="s">
        <v>367</v>
      </c>
      <c r="E80" s="162">
        <v>3.278</v>
      </c>
      <c r="F80" s="3" t="s">
        <v>360</v>
      </c>
      <c r="G80" s="3" t="s">
        <v>360</v>
      </c>
      <c r="H80" s="3" t="s">
        <v>360</v>
      </c>
      <c r="I80" s="164">
        <v>3.7839999999999998</v>
      </c>
      <c r="J80" s="141" t="s">
        <v>360</v>
      </c>
      <c r="K80" s="141" t="s">
        <v>360</v>
      </c>
      <c r="L80" s="141" t="s">
        <v>767</v>
      </c>
    </row>
    <row r="81" spans="1:12" ht="17.399999999999999" customHeight="1">
      <c r="A81" s="161">
        <v>37</v>
      </c>
      <c r="B81" s="165" t="s">
        <v>26</v>
      </c>
      <c r="C81" s="167" t="s">
        <v>522</v>
      </c>
      <c r="D81" s="42" t="s">
        <v>102</v>
      </c>
      <c r="E81" s="161">
        <v>3.1429999999999998</v>
      </c>
      <c r="F81" s="71">
        <v>286</v>
      </c>
      <c r="G81" s="71">
        <v>122</v>
      </c>
      <c r="H81" s="3">
        <f>G81/F81</f>
        <v>0.42657342657342656</v>
      </c>
      <c r="I81" s="163">
        <v>3.18</v>
      </c>
      <c r="J81" s="133">
        <v>286</v>
      </c>
      <c r="K81" s="133">
        <v>118</v>
      </c>
      <c r="L81" s="141">
        <f t="shared" si="4"/>
        <v>0.41258741258741261</v>
      </c>
    </row>
    <row r="82" spans="1:12" ht="17.399999999999999" customHeight="1">
      <c r="A82" s="173"/>
      <c r="B82" s="172"/>
      <c r="C82" s="171"/>
      <c r="D82" s="42" t="s">
        <v>6</v>
      </c>
      <c r="E82" s="173">
        <v>3.1429999999999998</v>
      </c>
      <c r="F82" s="4">
        <v>256</v>
      </c>
      <c r="G82" s="71">
        <v>77</v>
      </c>
      <c r="H82" s="3">
        <f>G82/F82</f>
        <v>0.30078125</v>
      </c>
      <c r="I82" s="174">
        <v>3.18</v>
      </c>
      <c r="J82" s="137">
        <v>250</v>
      </c>
      <c r="K82" s="133">
        <v>73</v>
      </c>
      <c r="L82" s="141">
        <f t="shared" si="4"/>
        <v>0.29199999999999998</v>
      </c>
    </row>
    <row r="83" spans="1:12" ht="17.399999999999999" customHeight="1">
      <c r="A83" s="173"/>
      <c r="B83" s="172"/>
      <c r="C83" s="171"/>
      <c r="D83" s="42" t="s">
        <v>146</v>
      </c>
      <c r="E83" s="173">
        <v>3.1429999999999998</v>
      </c>
      <c r="F83" s="71">
        <v>92</v>
      </c>
      <c r="G83" s="71">
        <v>27</v>
      </c>
      <c r="H83" s="3">
        <f>G83/F83</f>
        <v>0.29347826086956524</v>
      </c>
      <c r="I83" s="174">
        <v>3.18</v>
      </c>
      <c r="J83" s="133">
        <v>89</v>
      </c>
      <c r="K83" s="133">
        <v>28</v>
      </c>
      <c r="L83" s="141">
        <f t="shared" si="4"/>
        <v>0.3146067415730337</v>
      </c>
    </row>
    <row r="84" spans="1:12" ht="17.399999999999999" customHeight="1">
      <c r="A84" s="198"/>
      <c r="B84" s="199"/>
      <c r="C84" s="200"/>
      <c r="D84" s="42" t="s">
        <v>25</v>
      </c>
      <c r="E84" s="173">
        <v>3.1429999999999998</v>
      </c>
      <c r="F84" s="71" t="s">
        <v>360</v>
      </c>
      <c r="G84" s="3" t="s">
        <v>360</v>
      </c>
      <c r="H84" s="3" t="s">
        <v>360</v>
      </c>
      <c r="I84" s="174">
        <v>3.18</v>
      </c>
      <c r="J84" s="137" t="s">
        <v>631</v>
      </c>
      <c r="K84" s="133" t="s">
        <v>421</v>
      </c>
      <c r="L84" s="141" t="s">
        <v>631</v>
      </c>
    </row>
    <row r="85" spans="1:12" ht="17.399999999999999" customHeight="1">
      <c r="A85" s="198"/>
      <c r="B85" s="199"/>
      <c r="C85" s="200"/>
      <c r="D85" s="42" t="s">
        <v>15</v>
      </c>
      <c r="E85" s="173">
        <v>3.1429999999999998</v>
      </c>
      <c r="F85" s="71" t="s">
        <v>483</v>
      </c>
      <c r="G85" s="3" t="s">
        <v>360</v>
      </c>
      <c r="H85" s="3" t="s">
        <v>360</v>
      </c>
      <c r="I85" s="174">
        <v>3.18</v>
      </c>
      <c r="J85" s="137" t="s">
        <v>631</v>
      </c>
      <c r="K85" s="141" t="s">
        <v>421</v>
      </c>
      <c r="L85" s="141" t="s">
        <v>631</v>
      </c>
    </row>
    <row r="86" spans="1:12" ht="17.399999999999999" customHeight="1">
      <c r="A86" s="198"/>
      <c r="B86" s="199"/>
      <c r="C86" s="200"/>
      <c r="D86" s="42" t="s">
        <v>467</v>
      </c>
      <c r="E86" s="173">
        <v>3.1429999999999998</v>
      </c>
      <c r="F86" s="3" t="s">
        <v>578</v>
      </c>
      <c r="G86" s="3" t="s">
        <v>360</v>
      </c>
      <c r="H86" s="3" t="s">
        <v>360</v>
      </c>
      <c r="I86" s="174">
        <v>3.18</v>
      </c>
      <c r="J86" s="133" t="s">
        <v>627</v>
      </c>
      <c r="K86" s="133" t="s">
        <v>421</v>
      </c>
      <c r="L86" s="141" t="s">
        <v>625</v>
      </c>
    </row>
    <row r="87" spans="1:12" ht="17.399999999999999" customHeight="1">
      <c r="A87" s="176"/>
      <c r="B87" s="169"/>
      <c r="C87" s="170"/>
      <c r="D87" s="42" t="s">
        <v>367</v>
      </c>
      <c r="E87" s="162">
        <v>3.1429999999999998</v>
      </c>
      <c r="F87" s="3" t="s">
        <v>360</v>
      </c>
      <c r="G87" s="3" t="s">
        <v>360</v>
      </c>
      <c r="H87" s="3" t="s">
        <v>360</v>
      </c>
      <c r="I87" s="164">
        <v>3.18</v>
      </c>
      <c r="J87" s="141" t="s">
        <v>360</v>
      </c>
      <c r="K87" s="141" t="s">
        <v>360</v>
      </c>
      <c r="L87" s="141" t="s">
        <v>767</v>
      </c>
    </row>
    <row r="88" spans="1:12" ht="17.399999999999999" customHeight="1">
      <c r="A88" s="161">
        <v>38</v>
      </c>
      <c r="B88" s="165" t="s">
        <v>148</v>
      </c>
      <c r="C88" s="167" t="s">
        <v>665</v>
      </c>
      <c r="D88" s="51" t="s">
        <v>102</v>
      </c>
      <c r="E88" s="161">
        <v>1.44</v>
      </c>
      <c r="F88" s="71">
        <v>286</v>
      </c>
      <c r="G88" s="71">
        <v>238</v>
      </c>
      <c r="H88" s="3">
        <f t="shared" ref="H88:H120" si="6">G88/F88</f>
        <v>0.83216783216783219</v>
      </c>
      <c r="I88" s="163">
        <v>1.6619999999999999</v>
      </c>
      <c r="J88" s="133">
        <v>286</v>
      </c>
      <c r="K88" s="133">
        <v>233</v>
      </c>
      <c r="L88" s="141">
        <f t="shared" ref="L88:L120" si="7">K88/J88</f>
        <v>0.81468531468531469</v>
      </c>
    </row>
    <row r="89" spans="1:12" ht="17.399999999999999" customHeight="1">
      <c r="A89" s="162"/>
      <c r="B89" s="166"/>
      <c r="C89" s="168"/>
      <c r="D89" s="42" t="s">
        <v>15</v>
      </c>
      <c r="E89" s="162">
        <v>1.44</v>
      </c>
      <c r="F89" s="4">
        <v>165</v>
      </c>
      <c r="G89" s="71">
        <v>97</v>
      </c>
      <c r="H89" s="3">
        <f t="shared" si="6"/>
        <v>0.58787878787878789</v>
      </c>
      <c r="I89" s="164">
        <v>1.6619999999999999</v>
      </c>
      <c r="J89" s="137">
        <v>163</v>
      </c>
      <c r="K89" s="133">
        <v>84</v>
      </c>
      <c r="L89" s="141">
        <f t="shared" si="7"/>
        <v>0.51533742331288346</v>
      </c>
    </row>
    <row r="90" spans="1:12" ht="17.399999999999999" customHeight="1">
      <c r="A90" s="161">
        <v>39</v>
      </c>
      <c r="B90" s="207" t="s">
        <v>788</v>
      </c>
      <c r="C90" s="167" t="s">
        <v>780</v>
      </c>
      <c r="D90" s="116" t="s">
        <v>778</v>
      </c>
      <c r="E90" s="161">
        <v>0.46</v>
      </c>
      <c r="F90" s="119">
        <v>60</v>
      </c>
      <c r="G90" s="115">
        <v>59</v>
      </c>
      <c r="H90" s="3">
        <f>G90/F90</f>
        <v>0.98333333333333328</v>
      </c>
      <c r="I90" s="163">
        <v>0.48899999999999999</v>
      </c>
      <c r="J90" s="137">
        <v>60</v>
      </c>
      <c r="K90" s="133">
        <v>59</v>
      </c>
      <c r="L90" s="141">
        <f>K90/J90</f>
        <v>0.98333333333333328</v>
      </c>
    </row>
    <row r="91" spans="1:12" ht="17.399999999999999" customHeight="1">
      <c r="A91" s="162"/>
      <c r="B91" s="220"/>
      <c r="C91" s="168"/>
      <c r="D91" s="116" t="s">
        <v>779</v>
      </c>
      <c r="E91" s="162"/>
      <c r="F91" s="119">
        <v>59</v>
      </c>
      <c r="G91" s="115">
        <v>56</v>
      </c>
      <c r="H91" s="3">
        <f>G91/F91</f>
        <v>0.94915254237288138</v>
      </c>
      <c r="I91" s="164"/>
      <c r="J91" s="137">
        <v>59</v>
      </c>
      <c r="K91" s="133">
        <v>55</v>
      </c>
      <c r="L91" s="141">
        <f>K91/J91</f>
        <v>0.93220338983050843</v>
      </c>
    </row>
    <row r="92" spans="1:12" ht="17.399999999999999" customHeight="1">
      <c r="A92" s="161">
        <v>40</v>
      </c>
      <c r="B92" s="165" t="s">
        <v>518</v>
      </c>
      <c r="C92" s="167" t="s">
        <v>727</v>
      </c>
      <c r="D92" s="42" t="s">
        <v>25</v>
      </c>
      <c r="E92" s="161">
        <v>3.2250000000000001</v>
      </c>
      <c r="F92" s="71">
        <v>60</v>
      </c>
      <c r="G92" s="71">
        <v>17</v>
      </c>
      <c r="H92" s="3">
        <f t="shared" si="6"/>
        <v>0.28333333333333333</v>
      </c>
      <c r="I92" s="163">
        <v>3.0369999999999999</v>
      </c>
      <c r="J92" s="137">
        <v>60</v>
      </c>
      <c r="K92" s="133">
        <v>20</v>
      </c>
      <c r="L92" s="141">
        <f t="shared" si="7"/>
        <v>0.33333333333333331</v>
      </c>
    </row>
    <row r="93" spans="1:12" ht="17.399999999999999" customHeight="1">
      <c r="A93" s="162"/>
      <c r="B93" s="166"/>
      <c r="C93" s="168"/>
      <c r="D93" s="42" t="s">
        <v>6</v>
      </c>
      <c r="E93" s="162"/>
      <c r="F93" s="4">
        <v>256</v>
      </c>
      <c r="G93" s="71">
        <v>73</v>
      </c>
      <c r="H93" s="3">
        <f t="shared" si="6"/>
        <v>0.28515625</v>
      </c>
      <c r="I93" s="164"/>
      <c r="J93" s="137">
        <v>250</v>
      </c>
      <c r="K93" s="133">
        <v>83</v>
      </c>
      <c r="L93" s="141">
        <f t="shared" si="7"/>
        <v>0.33200000000000002</v>
      </c>
    </row>
    <row r="94" spans="1:12" ht="17.399999999999999" customHeight="1">
      <c r="A94" s="161">
        <v>41</v>
      </c>
      <c r="B94" s="165" t="s">
        <v>344</v>
      </c>
      <c r="C94" s="167" t="s">
        <v>728</v>
      </c>
      <c r="D94" s="42" t="s">
        <v>35</v>
      </c>
      <c r="E94" s="161">
        <v>1.667</v>
      </c>
      <c r="F94" s="71">
        <v>25</v>
      </c>
      <c r="G94" s="71">
        <v>11</v>
      </c>
      <c r="H94" s="3">
        <f t="shared" si="6"/>
        <v>0.44</v>
      </c>
      <c r="I94" s="163" t="s">
        <v>437</v>
      </c>
      <c r="J94" s="133">
        <v>24</v>
      </c>
      <c r="K94" s="133">
        <v>24</v>
      </c>
      <c r="L94" s="141">
        <f t="shared" si="7"/>
        <v>1</v>
      </c>
    </row>
    <row r="95" spans="1:12" ht="17.399999999999999" customHeight="1">
      <c r="A95" s="162"/>
      <c r="B95" s="166"/>
      <c r="C95" s="168"/>
      <c r="D95" s="42" t="s">
        <v>6</v>
      </c>
      <c r="E95" s="162">
        <v>1.667</v>
      </c>
      <c r="F95" s="4">
        <v>256</v>
      </c>
      <c r="G95" s="71">
        <v>190</v>
      </c>
      <c r="H95" s="3">
        <f t="shared" si="6"/>
        <v>0.7421875</v>
      </c>
      <c r="I95" s="164" t="s">
        <v>437</v>
      </c>
      <c r="J95" s="137">
        <v>250</v>
      </c>
      <c r="K95" s="133">
        <v>250</v>
      </c>
      <c r="L95" s="141">
        <f t="shared" si="7"/>
        <v>1</v>
      </c>
    </row>
    <row r="96" spans="1:12" ht="17.399999999999999" customHeight="1">
      <c r="A96" s="161">
        <v>42</v>
      </c>
      <c r="B96" s="190" t="s">
        <v>151</v>
      </c>
      <c r="C96" s="211" t="s">
        <v>696</v>
      </c>
      <c r="D96" s="42" t="s">
        <v>35</v>
      </c>
      <c r="E96" s="161">
        <v>1.508</v>
      </c>
      <c r="F96" s="71">
        <v>25</v>
      </c>
      <c r="G96" s="71">
        <v>14</v>
      </c>
      <c r="H96" s="3">
        <f t="shared" si="6"/>
        <v>0.56000000000000005</v>
      </c>
      <c r="I96" s="163">
        <v>2.089</v>
      </c>
      <c r="J96" s="133">
        <v>24</v>
      </c>
      <c r="K96" s="133">
        <v>10</v>
      </c>
      <c r="L96" s="141">
        <f t="shared" si="7"/>
        <v>0.41666666666666669</v>
      </c>
    </row>
    <row r="97" spans="1:12" ht="17.399999999999999" customHeight="1">
      <c r="A97" s="162"/>
      <c r="B97" s="191"/>
      <c r="C97" s="212"/>
      <c r="D97" s="42" t="s">
        <v>6</v>
      </c>
      <c r="E97" s="162">
        <v>1.508</v>
      </c>
      <c r="F97" s="4">
        <v>256</v>
      </c>
      <c r="G97" s="71">
        <v>198</v>
      </c>
      <c r="H97" s="3">
        <f t="shared" si="6"/>
        <v>0.7734375</v>
      </c>
      <c r="I97" s="164">
        <v>2.089</v>
      </c>
      <c r="J97" s="137">
        <v>250</v>
      </c>
      <c r="K97" s="133">
        <v>156</v>
      </c>
      <c r="L97" s="141">
        <f t="shared" si="7"/>
        <v>0.624</v>
      </c>
    </row>
    <row r="98" spans="1:12" ht="17.399999999999999" customHeight="1">
      <c r="A98" s="161">
        <v>43</v>
      </c>
      <c r="B98" s="165" t="s">
        <v>532</v>
      </c>
      <c r="C98" s="167" t="s">
        <v>533</v>
      </c>
      <c r="D98" s="42" t="s">
        <v>102</v>
      </c>
      <c r="E98" s="161">
        <v>3.2490000000000001</v>
      </c>
      <c r="F98" s="71">
        <v>286</v>
      </c>
      <c r="G98" s="71">
        <v>109</v>
      </c>
      <c r="H98" s="3">
        <f t="shared" si="6"/>
        <v>0.38111888111888109</v>
      </c>
      <c r="I98" s="163">
        <v>3.508</v>
      </c>
      <c r="J98" s="133">
        <v>286</v>
      </c>
      <c r="K98" s="133">
        <v>98</v>
      </c>
      <c r="L98" s="141">
        <f t="shared" si="7"/>
        <v>0.34265734265734266</v>
      </c>
    </row>
    <row r="99" spans="1:12" ht="17.399999999999999" customHeight="1">
      <c r="A99" s="173"/>
      <c r="B99" s="172"/>
      <c r="C99" s="171"/>
      <c r="D99" s="42" t="s">
        <v>99</v>
      </c>
      <c r="E99" s="173" t="s">
        <v>438</v>
      </c>
      <c r="F99" s="71">
        <v>60</v>
      </c>
      <c r="G99" s="71">
        <v>16</v>
      </c>
      <c r="H99" s="3">
        <f t="shared" si="6"/>
        <v>0.26666666666666666</v>
      </c>
      <c r="I99" s="174" t="s">
        <v>439</v>
      </c>
      <c r="J99" s="137">
        <v>60</v>
      </c>
      <c r="K99" s="133">
        <v>15</v>
      </c>
      <c r="L99" s="141">
        <f t="shared" si="7"/>
        <v>0.25</v>
      </c>
    </row>
    <row r="100" spans="1:12" ht="17.399999999999999" customHeight="1">
      <c r="A100" s="162"/>
      <c r="B100" s="166"/>
      <c r="C100" s="168"/>
      <c r="D100" s="42" t="s">
        <v>6</v>
      </c>
      <c r="E100" s="162" t="s">
        <v>438</v>
      </c>
      <c r="F100" s="4">
        <v>256</v>
      </c>
      <c r="G100" s="71">
        <v>71</v>
      </c>
      <c r="H100" s="3">
        <f t="shared" si="6"/>
        <v>0.27734375</v>
      </c>
      <c r="I100" s="164" t="s">
        <v>439</v>
      </c>
      <c r="J100" s="137">
        <v>250</v>
      </c>
      <c r="K100" s="133">
        <v>63</v>
      </c>
      <c r="L100" s="141">
        <f t="shared" si="7"/>
        <v>0.252</v>
      </c>
    </row>
    <row r="101" spans="1:12" ht="17.399999999999999" customHeight="1">
      <c r="A101" s="161">
        <v>44</v>
      </c>
      <c r="B101" s="165" t="s">
        <v>153</v>
      </c>
      <c r="C101" s="167" t="s">
        <v>708</v>
      </c>
      <c r="D101" s="42" t="s">
        <v>27</v>
      </c>
      <c r="E101" s="161">
        <v>2.298</v>
      </c>
      <c r="F101" s="71">
        <v>194</v>
      </c>
      <c r="G101" s="71">
        <v>105</v>
      </c>
      <c r="H101" s="3">
        <f t="shared" si="6"/>
        <v>0.54123711340206182</v>
      </c>
      <c r="I101" s="163">
        <v>2.3140000000000001</v>
      </c>
      <c r="J101" s="133">
        <v>190</v>
      </c>
      <c r="K101" s="133">
        <v>110</v>
      </c>
      <c r="L101" s="141">
        <f t="shared" si="7"/>
        <v>0.57894736842105265</v>
      </c>
    </row>
    <row r="102" spans="1:12" ht="17.399999999999999" customHeight="1">
      <c r="A102" s="162"/>
      <c r="B102" s="166"/>
      <c r="C102" s="168"/>
      <c r="D102" s="42" t="s">
        <v>50</v>
      </c>
      <c r="E102" s="162">
        <v>2.298</v>
      </c>
      <c r="F102" s="71">
        <v>258</v>
      </c>
      <c r="G102" s="71">
        <v>168</v>
      </c>
      <c r="H102" s="3">
        <f t="shared" si="6"/>
        <v>0.65116279069767447</v>
      </c>
      <c r="I102" s="164">
        <v>2.3140000000000001</v>
      </c>
      <c r="J102" s="133">
        <v>253</v>
      </c>
      <c r="K102" s="133">
        <v>175</v>
      </c>
      <c r="L102" s="141">
        <f t="shared" si="7"/>
        <v>0.69169960474308301</v>
      </c>
    </row>
    <row r="103" spans="1:12" ht="17.399999999999999" customHeight="1">
      <c r="A103" s="71">
        <v>45</v>
      </c>
      <c r="B103" s="54" t="s">
        <v>498</v>
      </c>
      <c r="C103" s="42" t="s">
        <v>678</v>
      </c>
      <c r="D103" s="42" t="s">
        <v>497</v>
      </c>
      <c r="E103" s="71">
        <v>6.7149999999999999</v>
      </c>
      <c r="F103" s="71">
        <v>138</v>
      </c>
      <c r="G103" s="71">
        <v>12</v>
      </c>
      <c r="H103" s="3">
        <f t="shared" si="6"/>
        <v>8.6956521739130432E-2</v>
      </c>
      <c r="I103" s="133">
        <v>6.2610000000000001</v>
      </c>
      <c r="J103" s="133">
        <v>127</v>
      </c>
      <c r="K103" s="133">
        <v>15</v>
      </c>
      <c r="L103" s="141">
        <f t="shared" si="7"/>
        <v>0.11811023622047244</v>
      </c>
    </row>
    <row r="104" spans="1:12" ht="17.399999999999999" customHeight="1">
      <c r="A104" s="71">
        <v>46</v>
      </c>
      <c r="B104" s="54" t="s">
        <v>157</v>
      </c>
      <c r="C104" s="42" t="s">
        <v>729</v>
      </c>
      <c r="D104" s="42" t="s">
        <v>6</v>
      </c>
      <c r="E104" s="71">
        <v>4.242</v>
      </c>
      <c r="F104" s="4">
        <v>256</v>
      </c>
      <c r="G104" s="71">
        <v>39</v>
      </c>
      <c r="H104" s="3">
        <f t="shared" si="6"/>
        <v>0.15234375</v>
      </c>
      <c r="I104" s="133">
        <v>3.673</v>
      </c>
      <c r="J104" s="137">
        <v>250</v>
      </c>
      <c r="K104" s="133">
        <v>56</v>
      </c>
      <c r="L104" s="141">
        <f t="shared" si="7"/>
        <v>0.224</v>
      </c>
    </row>
    <row r="105" spans="1:12" ht="17.399999999999999" customHeight="1">
      <c r="A105" s="71">
        <v>47</v>
      </c>
      <c r="B105" s="54" t="s">
        <v>499</v>
      </c>
      <c r="C105" s="42" t="s">
        <v>679</v>
      </c>
      <c r="D105" s="42" t="s">
        <v>28</v>
      </c>
      <c r="E105" s="71">
        <v>3.1309999999999998</v>
      </c>
      <c r="F105" s="71">
        <v>138</v>
      </c>
      <c r="G105" s="71">
        <v>67</v>
      </c>
      <c r="H105" s="3">
        <f t="shared" si="6"/>
        <v>0.48550724637681159</v>
      </c>
      <c r="I105" s="133">
        <v>3.0190000000000001</v>
      </c>
      <c r="J105" s="133">
        <v>127</v>
      </c>
      <c r="K105" s="133">
        <v>62</v>
      </c>
      <c r="L105" s="141">
        <f t="shared" si="7"/>
        <v>0.48818897637795278</v>
      </c>
    </row>
    <row r="106" spans="1:12" ht="17.399999999999999" customHeight="1">
      <c r="A106" s="71">
        <v>48</v>
      </c>
      <c r="B106" s="54" t="s">
        <v>620</v>
      </c>
      <c r="C106" s="42" t="s">
        <v>659</v>
      </c>
      <c r="D106" s="42" t="s">
        <v>619</v>
      </c>
      <c r="E106" s="71">
        <v>4.5190000000000001</v>
      </c>
      <c r="F106" s="71">
        <v>60</v>
      </c>
      <c r="G106" s="71">
        <v>4</v>
      </c>
      <c r="H106" s="3">
        <f t="shared" si="6"/>
        <v>6.6666666666666666E-2</v>
      </c>
      <c r="I106" s="133">
        <v>4.1870000000000003</v>
      </c>
      <c r="J106" s="137">
        <v>60</v>
      </c>
      <c r="K106" s="133">
        <v>4</v>
      </c>
      <c r="L106" s="141">
        <f t="shared" si="7"/>
        <v>6.6666666666666666E-2</v>
      </c>
    </row>
    <row r="107" spans="1:12" ht="17.399999999999999" customHeight="1">
      <c r="A107" s="71">
        <v>49</v>
      </c>
      <c r="B107" s="54" t="s">
        <v>162</v>
      </c>
      <c r="C107" s="42" t="s">
        <v>730</v>
      </c>
      <c r="D107" s="42" t="s">
        <v>6</v>
      </c>
      <c r="E107" s="71">
        <v>2.8959999999999999</v>
      </c>
      <c r="F107" s="4">
        <v>256</v>
      </c>
      <c r="G107" s="71">
        <v>98</v>
      </c>
      <c r="H107" s="3">
        <f t="shared" si="6"/>
        <v>0.3828125</v>
      </c>
      <c r="I107" s="133">
        <v>2.73</v>
      </c>
      <c r="J107" s="137">
        <v>250</v>
      </c>
      <c r="K107" s="133">
        <v>102</v>
      </c>
      <c r="L107" s="141">
        <f t="shared" si="7"/>
        <v>0.40799999999999997</v>
      </c>
    </row>
    <row r="108" spans="1:12" ht="27.6">
      <c r="A108" s="71">
        <v>50</v>
      </c>
      <c r="B108" s="114" t="s">
        <v>164</v>
      </c>
      <c r="C108" s="45" t="s">
        <v>697</v>
      </c>
      <c r="D108" s="42" t="s">
        <v>35</v>
      </c>
      <c r="E108" s="71">
        <v>1.74</v>
      </c>
      <c r="F108" s="71">
        <v>25</v>
      </c>
      <c r="G108" s="71">
        <v>10</v>
      </c>
      <c r="H108" s="3">
        <f t="shared" si="6"/>
        <v>0.4</v>
      </c>
      <c r="I108" s="133">
        <v>2.2429999999999999</v>
      </c>
      <c r="J108" s="133">
        <v>24</v>
      </c>
      <c r="K108" s="133">
        <v>8</v>
      </c>
      <c r="L108" s="141">
        <f t="shared" si="7"/>
        <v>0.33333333333333331</v>
      </c>
    </row>
    <row r="109" spans="1:12" ht="17.399999999999999" customHeight="1">
      <c r="A109" s="71">
        <v>51</v>
      </c>
      <c r="B109" s="54" t="s">
        <v>166</v>
      </c>
      <c r="C109" s="42" t="s">
        <v>702</v>
      </c>
      <c r="D109" s="42" t="s">
        <v>29</v>
      </c>
      <c r="E109" s="71">
        <v>1.7649999999999999</v>
      </c>
      <c r="F109" s="71">
        <v>123</v>
      </c>
      <c r="G109" s="71">
        <v>86</v>
      </c>
      <c r="H109" s="3">
        <f t="shared" si="6"/>
        <v>0.69918699186991873</v>
      </c>
      <c r="I109" s="133">
        <v>2.1019999999999999</v>
      </c>
      <c r="J109" s="133">
        <v>122</v>
      </c>
      <c r="K109" s="133">
        <v>77</v>
      </c>
      <c r="L109" s="141">
        <f t="shared" si="7"/>
        <v>0.63114754098360659</v>
      </c>
    </row>
    <row r="110" spans="1:12" ht="17.399999999999999" customHeight="1">
      <c r="A110" s="161">
        <v>52</v>
      </c>
      <c r="B110" s="165" t="s">
        <v>168</v>
      </c>
      <c r="C110" s="167" t="s">
        <v>731</v>
      </c>
      <c r="D110" s="42" t="s">
        <v>25</v>
      </c>
      <c r="E110" s="161">
        <v>2.698</v>
      </c>
      <c r="F110" s="71">
        <v>60</v>
      </c>
      <c r="G110" s="71">
        <v>26</v>
      </c>
      <c r="H110" s="3">
        <f t="shared" si="6"/>
        <v>0.43333333333333335</v>
      </c>
      <c r="I110" s="163">
        <v>2.93</v>
      </c>
      <c r="J110" s="137">
        <v>60</v>
      </c>
      <c r="K110" s="133">
        <v>23</v>
      </c>
      <c r="L110" s="141">
        <f t="shared" si="7"/>
        <v>0.38333333333333336</v>
      </c>
    </row>
    <row r="111" spans="1:12" ht="17.399999999999999" customHeight="1">
      <c r="A111" s="162"/>
      <c r="B111" s="166"/>
      <c r="C111" s="168"/>
      <c r="D111" s="42" t="s">
        <v>6</v>
      </c>
      <c r="E111" s="162"/>
      <c r="F111" s="4">
        <v>256</v>
      </c>
      <c r="G111" s="71">
        <v>115</v>
      </c>
      <c r="H111" s="3">
        <f t="shared" si="6"/>
        <v>0.44921875</v>
      </c>
      <c r="I111" s="164"/>
      <c r="J111" s="137">
        <v>250</v>
      </c>
      <c r="K111" s="133">
        <v>88</v>
      </c>
      <c r="L111" s="141">
        <f t="shared" si="7"/>
        <v>0.35199999999999998</v>
      </c>
    </row>
    <row r="112" spans="1:12" ht="17.399999999999999" customHeight="1">
      <c r="A112" s="161">
        <v>53</v>
      </c>
      <c r="B112" s="165" t="s">
        <v>170</v>
      </c>
      <c r="C112" s="167" t="s">
        <v>752</v>
      </c>
      <c r="D112" s="42" t="s">
        <v>11</v>
      </c>
      <c r="E112" s="161">
        <v>3.778</v>
      </c>
      <c r="F112" s="71">
        <v>128</v>
      </c>
      <c r="G112" s="71">
        <v>8</v>
      </c>
      <c r="H112" s="3">
        <f t="shared" si="6"/>
        <v>6.25E-2</v>
      </c>
      <c r="I112" s="163">
        <v>3.6280000000000001</v>
      </c>
      <c r="J112" s="133">
        <v>124</v>
      </c>
      <c r="K112" s="133">
        <v>14</v>
      </c>
      <c r="L112" s="141">
        <f t="shared" si="7"/>
        <v>0.11290322580645161</v>
      </c>
    </row>
    <row r="113" spans="1:12" ht="17.399999999999999" customHeight="1">
      <c r="A113" s="162"/>
      <c r="B113" s="166"/>
      <c r="C113" s="168"/>
      <c r="D113" s="42" t="s">
        <v>146</v>
      </c>
      <c r="E113" s="162">
        <v>3.778</v>
      </c>
      <c r="F113" s="71">
        <v>92</v>
      </c>
      <c r="G113" s="71">
        <v>16</v>
      </c>
      <c r="H113" s="3">
        <f t="shared" si="6"/>
        <v>0.17391304347826086</v>
      </c>
      <c r="I113" s="164">
        <v>3.6280000000000001</v>
      </c>
      <c r="J113" s="133">
        <v>89</v>
      </c>
      <c r="K113" s="133">
        <v>18</v>
      </c>
      <c r="L113" s="141">
        <f t="shared" si="7"/>
        <v>0.20224719101123595</v>
      </c>
    </row>
    <row r="114" spans="1:12" ht="17.399999999999999" customHeight="1">
      <c r="A114" s="161">
        <v>54</v>
      </c>
      <c r="B114" s="207" t="s">
        <v>850</v>
      </c>
      <c r="C114" s="167" t="s">
        <v>853</v>
      </c>
      <c r="D114" s="155" t="s">
        <v>842</v>
      </c>
      <c r="E114" s="161">
        <v>3.2469999999999999</v>
      </c>
      <c r="F114" s="153">
        <v>286</v>
      </c>
      <c r="G114" s="154">
        <v>110</v>
      </c>
      <c r="H114" s="3">
        <f>G114/F114</f>
        <v>0.38461538461538464</v>
      </c>
      <c r="I114" s="163">
        <v>3.4590000000000001</v>
      </c>
      <c r="J114" s="133">
        <v>286</v>
      </c>
      <c r="K114" s="133">
        <v>101</v>
      </c>
      <c r="L114" s="141">
        <f t="shared" si="7"/>
        <v>0.35314685314685312</v>
      </c>
    </row>
    <row r="115" spans="1:12" ht="17.399999999999999" customHeight="1">
      <c r="A115" s="173"/>
      <c r="B115" s="223"/>
      <c r="C115" s="171"/>
      <c r="D115" s="155" t="s">
        <v>843</v>
      </c>
      <c r="E115" s="173"/>
      <c r="F115" s="153">
        <v>128</v>
      </c>
      <c r="G115" s="154">
        <v>15</v>
      </c>
      <c r="H115" s="3">
        <f>G115/F115</f>
        <v>0.1171875</v>
      </c>
      <c r="I115" s="174"/>
      <c r="J115" s="133">
        <v>124</v>
      </c>
      <c r="K115" s="133">
        <v>21</v>
      </c>
      <c r="L115" s="141">
        <f t="shared" si="7"/>
        <v>0.16935483870967741</v>
      </c>
    </row>
    <row r="116" spans="1:12" ht="17.399999999999999" customHeight="1">
      <c r="A116" s="161">
        <v>55</v>
      </c>
      <c r="B116" s="165" t="s">
        <v>477</v>
      </c>
      <c r="C116" s="167" t="s">
        <v>841</v>
      </c>
      <c r="D116" s="51" t="s">
        <v>46</v>
      </c>
      <c r="E116" s="161">
        <v>4.5289999999999999</v>
      </c>
      <c r="F116" s="39">
        <v>71</v>
      </c>
      <c r="G116" s="71">
        <v>7</v>
      </c>
      <c r="H116" s="3">
        <f t="shared" si="6"/>
        <v>9.8591549295774641E-2</v>
      </c>
      <c r="I116" s="163">
        <v>4.4980000000000002</v>
      </c>
      <c r="J116" s="137">
        <v>72</v>
      </c>
      <c r="K116" s="133">
        <v>6</v>
      </c>
      <c r="L116" s="141">
        <f t="shared" si="7"/>
        <v>8.3333333333333329E-2</v>
      </c>
    </row>
    <row r="117" spans="1:12" ht="17.399999999999999" customHeight="1">
      <c r="A117" s="173"/>
      <c r="B117" s="172"/>
      <c r="C117" s="171"/>
      <c r="D117" s="42" t="s">
        <v>42</v>
      </c>
      <c r="E117" s="173" t="s">
        <v>440</v>
      </c>
      <c r="F117" s="71">
        <v>128</v>
      </c>
      <c r="G117" s="71">
        <v>6</v>
      </c>
      <c r="H117" s="3">
        <f t="shared" si="6"/>
        <v>4.6875E-2</v>
      </c>
      <c r="I117" s="174" t="s">
        <v>441</v>
      </c>
      <c r="J117" s="133">
        <v>124</v>
      </c>
      <c r="K117" s="133">
        <v>7</v>
      </c>
      <c r="L117" s="141">
        <f t="shared" si="7"/>
        <v>5.6451612903225805E-2</v>
      </c>
    </row>
    <row r="118" spans="1:12" ht="17.399999999999999" customHeight="1">
      <c r="A118" s="162"/>
      <c r="B118" s="166"/>
      <c r="C118" s="168"/>
      <c r="D118" s="42" t="s">
        <v>575</v>
      </c>
      <c r="E118" s="162" t="s">
        <v>440</v>
      </c>
      <c r="F118" s="71">
        <v>81</v>
      </c>
      <c r="G118" s="71">
        <v>10</v>
      </c>
      <c r="H118" s="3">
        <f t="shared" si="6"/>
        <v>0.12345679012345678</v>
      </c>
      <c r="I118" s="164" t="s">
        <v>441</v>
      </c>
      <c r="J118" s="133">
        <v>79</v>
      </c>
      <c r="K118" s="133">
        <v>13</v>
      </c>
      <c r="L118" s="141">
        <f t="shared" si="7"/>
        <v>0.16455696202531644</v>
      </c>
    </row>
    <row r="119" spans="1:12" ht="17.399999999999999" customHeight="1">
      <c r="A119" s="161">
        <v>56</v>
      </c>
      <c r="B119" s="165" t="s">
        <v>478</v>
      </c>
      <c r="C119" s="167" t="s">
        <v>765</v>
      </c>
      <c r="D119" s="42" t="s">
        <v>420</v>
      </c>
      <c r="E119" s="161">
        <v>4.7469999999999999</v>
      </c>
      <c r="F119" s="39">
        <v>71</v>
      </c>
      <c r="G119" s="71">
        <v>5</v>
      </c>
      <c r="H119" s="3">
        <f t="shared" si="6"/>
        <v>7.0422535211267609E-2</v>
      </c>
      <c r="I119" s="163">
        <v>5.4589999999999996</v>
      </c>
      <c r="J119" s="137">
        <v>72</v>
      </c>
      <c r="K119" s="133">
        <v>2</v>
      </c>
      <c r="L119" s="141">
        <f t="shared" si="7"/>
        <v>2.7777777777777776E-2</v>
      </c>
    </row>
    <row r="120" spans="1:12" ht="17.399999999999999" customHeight="1">
      <c r="A120" s="173"/>
      <c r="B120" s="172"/>
      <c r="C120" s="171"/>
      <c r="D120" s="42" t="s">
        <v>417</v>
      </c>
      <c r="E120" s="221"/>
      <c r="F120" s="71">
        <v>128</v>
      </c>
      <c r="G120" s="71">
        <v>5</v>
      </c>
      <c r="H120" s="3">
        <f t="shared" si="6"/>
        <v>3.90625E-2</v>
      </c>
      <c r="I120" s="174">
        <v>5.4589999999999996</v>
      </c>
      <c r="J120" s="133">
        <v>124</v>
      </c>
      <c r="K120" s="133">
        <v>5</v>
      </c>
      <c r="L120" s="141">
        <f t="shared" si="7"/>
        <v>4.0322580645161289E-2</v>
      </c>
    </row>
    <row r="121" spans="1:12" ht="17.399999999999999" customHeight="1">
      <c r="A121" s="162"/>
      <c r="B121" s="166"/>
      <c r="C121" s="168"/>
      <c r="D121" s="42" t="s">
        <v>493</v>
      </c>
      <c r="E121" s="222"/>
      <c r="F121" s="3" t="s">
        <v>421</v>
      </c>
      <c r="G121" s="3" t="s">
        <v>421</v>
      </c>
      <c r="H121" s="3" t="s">
        <v>583</v>
      </c>
      <c r="I121" s="164">
        <v>5.4589999999999996</v>
      </c>
      <c r="J121" s="133" t="s">
        <v>631</v>
      </c>
      <c r="K121" s="133" t="s">
        <v>421</v>
      </c>
      <c r="L121" s="141" t="s">
        <v>360</v>
      </c>
    </row>
    <row r="122" spans="1:12" ht="17.399999999999999" customHeight="1">
      <c r="A122" s="161">
        <v>57</v>
      </c>
      <c r="B122" s="165" t="s">
        <v>500</v>
      </c>
      <c r="C122" s="167" t="s">
        <v>680</v>
      </c>
      <c r="D122" s="51" t="s">
        <v>102</v>
      </c>
      <c r="E122" s="161">
        <v>5.6059999999999999</v>
      </c>
      <c r="F122" s="71">
        <v>286</v>
      </c>
      <c r="G122" s="71">
        <v>42</v>
      </c>
      <c r="H122" s="3">
        <f>G122/F122</f>
        <v>0.14685314685314685</v>
      </c>
      <c r="I122" s="163">
        <v>5.8860000000000001</v>
      </c>
      <c r="J122" s="133">
        <v>286</v>
      </c>
      <c r="K122" s="133">
        <v>42</v>
      </c>
      <c r="L122" s="141">
        <f t="shared" ref="L122:L145" si="8">K122/J122</f>
        <v>0.14685314685314685</v>
      </c>
    </row>
    <row r="123" spans="1:12" ht="17.399999999999999" customHeight="1">
      <c r="A123" s="162"/>
      <c r="B123" s="166"/>
      <c r="C123" s="168"/>
      <c r="D123" s="42" t="s">
        <v>28</v>
      </c>
      <c r="E123" s="162">
        <v>5.6059999999999999</v>
      </c>
      <c r="F123" s="71">
        <v>138</v>
      </c>
      <c r="G123" s="71">
        <v>17</v>
      </c>
      <c r="H123" s="3">
        <f>G123/F123</f>
        <v>0.12318840579710146</v>
      </c>
      <c r="I123" s="164">
        <v>5.8860000000000001</v>
      </c>
      <c r="J123" s="133">
        <v>127</v>
      </c>
      <c r="K123" s="133">
        <v>17</v>
      </c>
      <c r="L123" s="141">
        <f t="shared" si="8"/>
        <v>0.13385826771653545</v>
      </c>
    </row>
    <row r="124" spans="1:12" ht="17.399999999999999" customHeight="1">
      <c r="A124" s="71">
        <v>58</v>
      </c>
      <c r="B124" s="54" t="s">
        <v>428</v>
      </c>
      <c r="C124" s="42" t="s">
        <v>686</v>
      </c>
      <c r="D124" s="42" t="s">
        <v>417</v>
      </c>
      <c r="E124" s="71">
        <v>3.0859999999999999</v>
      </c>
      <c r="F124" s="71">
        <v>128</v>
      </c>
      <c r="G124" s="71">
        <v>21</v>
      </c>
      <c r="H124" s="3">
        <f>G124/F124</f>
        <v>0.1640625</v>
      </c>
      <c r="I124" s="133">
        <v>3.8559999999999999</v>
      </c>
      <c r="J124" s="133">
        <v>124</v>
      </c>
      <c r="K124" s="133">
        <v>11</v>
      </c>
      <c r="L124" s="141">
        <f t="shared" si="8"/>
        <v>8.8709677419354843E-2</v>
      </c>
    </row>
    <row r="125" spans="1:12" ht="17.399999999999999" customHeight="1">
      <c r="A125" s="161">
        <v>59</v>
      </c>
      <c r="B125" s="165" t="s">
        <v>484</v>
      </c>
      <c r="C125" s="167" t="s">
        <v>666</v>
      </c>
      <c r="D125" s="42" t="s">
        <v>15</v>
      </c>
      <c r="E125" s="161">
        <v>1.071</v>
      </c>
      <c r="F125" s="4">
        <v>165</v>
      </c>
      <c r="G125" s="71">
        <v>120</v>
      </c>
      <c r="H125" s="3">
        <f>G125/F125</f>
        <v>0.72727272727272729</v>
      </c>
      <c r="I125" s="163">
        <v>1.0980000000000001</v>
      </c>
      <c r="J125" s="137">
        <v>163</v>
      </c>
      <c r="K125" s="133">
        <v>115</v>
      </c>
      <c r="L125" s="141">
        <f t="shared" si="8"/>
        <v>0.70552147239263807</v>
      </c>
    </row>
    <row r="126" spans="1:12" ht="17.399999999999999" customHeight="1">
      <c r="A126" s="176"/>
      <c r="B126" s="169"/>
      <c r="C126" s="170"/>
      <c r="D126" s="42" t="s">
        <v>374</v>
      </c>
      <c r="E126" s="162">
        <v>1.071</v>
      </c>
      <c r="F126" s="3" t="s">
        <v>360</v>
      </c>
      <c r="G126" s="3" t="s">
        <v>360</v>
      </c>
      <c r="H126" s="3" t="s">
        <v>360</v>
      </c>
      <c r="I126" s="164">
        <v>1.0980000000000001</v>
      </c>
      <c r="J126" s="141" t="s">
        <v>360</v>
      </c>
      <c r="K126" s="141" t="s">
        <v>767</v>
      </c>
      <c r="L126" s="141" t="s">
        <v>767</v>
      </c>
    </row>
    <row r="127" spans="1:12" ht="17.399999999999999" customHeight="1">
      <c r="A127" s="71">
        <v>60</v>
      </c>
      <c r="B127" s="54" t="s">
        <v>179</v>
      </c>
      <c r="C127" s="42" t="s">
        <v>375</v>
      </c>
      <c r="D127" s="42" t="s">
        <v>30</v>
      </c>
      <c r="E127" s="71">
        <v>13.246</v>
      </c>
      <c r="F127" s="71">
        <v>79</v>
      </c>
      <c r="G127" s="71">
        <v>4</v>
      </c>
      <c r="H127" s="3">
        <f t="shared" ref="H127:H145" si="9">G127/F127</f>
        <v>5.0632911392405063E-2</v>
      </c>
      <c r="I127" s="133">
        <v>11.93</v>
      </c>
      <c r="J127" s="133">
        <v>76</v>
      </c>
      <c r="K127" s="133">
        <v>4</v>
      </c>
      <c r="L127" s="141">
        <f t="shared" si="8"/>
        <v>5.2631578947368418E-2</v>
      </c>
    </row>
    <row r="128" spans="1:12" ht="17.399999999999999" customHeight="1">
      <c r="A128" s="71">
        <v>61</v>
      </c>
      <c r="B128" s="54" t="s">
        <v>489</v>
      </c>
      <c r="C128" s="42" t="s">
        <v>672</v>
      </c>
      <c r="D128" s="42" t="s">
        <v>10</v>
      </c>
      <c r="E128" s="71">
        <v>0.80500000000000005</v>
      </c>
      <c r="F128" s="71">
        <v>59</v>
      </c>
      <c r="G128" s="71">
        <v>46</v>
      </c>
      <c r="H128" s="3">
        <f t="shared" si="9"/>
        <v>0.77966101694915257</v>
      </c>
      <c r="I128" s="133">
        <v>0.79600000000000004</v>
      </c>
      <c r="J128" s="133">
        <v>59</v>
      </c>
      <c r="K128" s="133">
        <v>45</v>
      </c>
      <c r="L128" s="141">
        <f t="shared" si="8"/>
        <v>0.76271186440677963</v>
      </c>
    </row>
    <row r="129" spans="1:12" ht="17.399999999999999" customHeight="1">
      <c r="A129" s="71">
        <v>62</v>
      </c>
      <c r="B129" s="54" t="s">
        <v>510</v>
      </c>
      <c r="C129" s="42" t="s">
        <v>184</v>
      </c>
      <c r="D129" s="42" t="s">
        <v>31</v>
      </c>
      <c r="E129" s="71">
        <v>4.601</v>
      </c>
      <c r="F129" s="71">
        <v>166</v>
      </c>
      <c r="G129" s="71">
        <v>29</v>
      </c>
      <c r="H129" s="3">
        <f t="shared" si="9"/>
        <v>0.1746987951807229</v>
      </c>
      <c r="I129" s="133">
        <v>4.8090000000000002</v>
      </c>
      <c r="J129" s="133">
        <v>163</v>
      </c>
      <c r="K129" s="133">
        <v>30</v>
      </c>
      <c r="L129" s="141">
        <f t="shared" si="8"/>
        <v>0.18404907975460122</v>
      </c>
    </row>
    <row r="130" spans="1:12" ht="17.399999999999999" customHeight="1">
      <c r="A130" s="71">
        <v>63</v>
      </c>
      <c r="B130" s="54" t="s">
        <v>185</v>
      </c>
      <c r="C130" s="42" t="s">
        <v>186</v>
      </c>
      <c r="D130" s="42" t="s">
        <v>694</v>
      </c>
      <c r="E130" s="71">
        <v>1.8240000000000001</v>
      </c>
      <c r="F130" s="71">
        <v>150</v>
      </c>
      <c r="G130" s="71">
        <v>120</v>
      </c>
      <c r="H130" s="3">
        <f t="shared" si="9"/>
        <v>0.8</v>
      </c>
      <c r="I130" s="133">
        <v>1.7849999999999999</v>
      </c>
      <c r="J130" s="133">
        <v>147</v>
      </c>
      <c r="K130" s="133">
        <v>121</v>
      </c>
      <c r="L130" s="141">
        <f t="shared" si="8"/>
        <v>0.8231292517006803</v>
      </c>
    </row>
    <row r="131" spans="1:12" ht="17.399999999999999" customHeight="1">
      <c r="A131" s="161">
        <v>64</v>
      </c>
      <c r="B131" s="165" t="s">
        <v>442</v>
      </c>
      <c r="C131" s="167" t="s">
        <v>188</v>
      </c>
      <c r="D131" s="42" t="s">
        <v>32</v>
      </c>
      <c r="E131" s="161">
        <v>2.956</v>
      </c>
      <c r="F131" s="71">
        <v>150</v>
      </c>
      <c r="G131" s="71">
        <v>79</v>
      </c>
      <c r="H131" s="3">
        <f t="shared" si="9"/>
        <v>0.52666666666666662</v>
      </c>
      <c r="I131" s="163">
        <v>3.0670000000000002</v>
      </c>
      <c r="J131" s="133">
        <v>147</v>
      </c>
      <c r="K131" s="133">
        <v>72</v>
      </c>
      <c r="L131" s="141">
        <f t="shared" si="8"/>
        <v>0.48979591836734693</v>
      </c>
    </row>
    <row r="132" spans="1:12" ht="17.399999999999999" customHeight="1">
      <c r="A132" s="162"/>
      <c r="B132" s="166"/>
      <c r="C132" s="168"/>
      <c r="D132" s="42" t="s">
        <v>6</v>
      </c>
      <c r="E132" s="162">
        <v>2.956</v>
      </c>
      <c r="F132" s="4">
        <v>256</v>
      </c>
      <c r="G132" s="71">
        <v>91</v>
      </c>
      <c r="H132" s="3">
        <f t="shared" si="9"/>
        <v>0.35546875</v>
      </c>
      <c r="I132" s="164">
        <v>3.0670000000000002</v>
      </c>
      <c r="J132" s="137">
        <v>250</v>
      </c>
      <c r="K132" s="133">
        <v>80</v>
      </c>
      <c r="L132" s="141">
        <f t="shared" si="8"/>
        <v>0.32</v>
      </c>
    </row>
    <row r="133" spans="1:12" ht="17.399999999999999" customHeight="1">
      <c r="A133" s="161">
        <v>65</v>
      </c>
      <c r="B133" s="165" t="s">
        <v>507</v>
      </c>
      <c r="C133" s="167" t="s">
        <v>687</v>
      </c>
      <c r="D133" s="42" t="s">
        <v>11</v>
      </c>
      <c r="E133" s="161">
        <v>3.339</v>
      </c>
      <c r="F133" s="71">
        <v>128</v>
      </c>
      <c r="G133" s="71">
        <v>13</v>
      </c>
      <c r="H133" s="3">
        <f t="shared" si="9"/>
        <v>0.1015625</v>
      </c>
      <c r="I133" s="133">
        <v>3.7709999999999999</v>
      </c>
      <c r="J133" s="133">
        <v>124</v>
      </c>
      <c r="K133" s="133">
        <v>12</v>
      </c>
      <c r="L133" s="141">
        <f t="shared" si="8"/>
        <v>9.6774193548387094E-2</v>
      </c>
    </row>
    <row r="134" spans="1:12" ht="17.399999999999999" customHeight="1">
      <c r="A134" s="162"/>
      <c r="B134" s="166"/>
      <c r="C134" s="168"/>
      <c r="D134" s="42" t="s">
        <v>191</v>
      </c>
      <c r="E134" s="162">
        <v>3.339</v>
      </c>
      <c r="F134" s="71">
        <v>123</v>
      </c>
      <c r="G134" s="71">
        <v>41</v>
      </c>
      <c r="H134" s="3">
        <f t="shared" si="9"/>
        <v>0.33333333333333331</v>
      </c>
      <c r="I134" s="133">
        <v>3.7709999999999999</v>
      </c>
      <c r="J134" s="133">
        <v>122</v>
      </c>
      <c r="K134" s="133">
        <v>36</v>
      </c>
      <c r="L134" s="141">
        <f t="shared" si="8"/>
        <v>0.29508196721311475</v>
      </c>
    </row>
    <row r="135" spans="1:12" ht="17.399999999999999" customHeight="1">
      <c r="A135" s="71">
        <v>66</v>
      </c>
      <c r="B135" s="54" t="s">
        <v>192</v>
      </c>
      <c r="C135" s="42" t="s">
        <v>523</v>
      </c>
      <c r="D135" s="42" t="s">
        <v>33</v>
      </c>
      <c r="E135" s="71">
        <v>1.2929999999999999</v>
      </c>
      <c r="F135" s="71">
        <v>76</v>
      </c>
      <c r="G135" s="71">
        <v>58</v>
      </c>
      <c r="H135" s="3">
        <f t="shared" si="9"/>
        <v>0.76315789473684215</v>
      </c>
      <c r="I135" s="133">
        <v>1.45</v>
      </c>
      <c r="J135" s="133">
        <v>74</v>
      </c>
      <c r="K135" s="133">
        <v>52</v>
      </c>
      <c r="L135" s="141">
        <f t="shared" si="8"/>
        <v>0.70270270270270274</v>
      </c>
    </row>
    <row r="136" spans="1:12" ht="17.399999999999999" customHeight="1">
      <c r="A136" s="161">
        <v>67</v>
      </c>
      <c r="B136" s="165" t="s">
        <v>485</v>
      </c>
      <c r="C136" s="167" t="s">
        <v>667</v>
      </c>
      <c r="D136" s="42" t="s">
        <v>308</v>
      </c>
      <c r="E136" s="161">
        <v>3.226</v>
      </c>
      <c r="F136" s="71">
        <v>286</v>
      </c>
      <c r="G136" s="71">
        <v>116</v>
      </c>
      <c r="H136" s="3">
        <f t="shared" si="9"/>
        <v>0.40559440559440557</v>
      </c>
      <c r="I136" s="163">
        <v>3.4820000000000002</v>
      </c>
      <c r="J136" s="133">
        <v>286</v>
      </c>
      <c r="K136" s="133">
        <v>100</v>
      </c>
      <c r="L136" s="141">
        <f t="shared" si="8"/>
        <v>0.34965034965034963</v>
      </c>
    </row>
    <row r="137" spans="1:12" ht="17.399999999999999" customHeight="1">
      <c r="A137" s="162"/>
      <c r="B137" s="166"/>
      <c r="C137" s="168"/>
      <c r="D137" s="42" t="s">
        <v>15</v>
      </c>
      <c r="E137" s="162">
        <v>3.226</v>
      </c>
      <c r="F137" s="4">
        <v>165</v>
      </c>
      <c r="G137" s="71">
        <v>54</v>
      </c>
      <c r="H137" s="3">
        <f t="shared" si="9"/>
        <v>0.32727272727272727</v>
      </c>
      <c r="I137" s="164">
        <v>3.4820000000000002</v>
      </c>
      <c r="J137" s="137">
        <v>163</v>
      </c>
      <c r="K137" s="133">
        <v>50</v>
      </c>
      <c r="L137" s="141">
        <f t="shared" si="8"/>
        <v>0.30674846625766872</v>
      </c>
    </row>
    <row r="138" spans="1:12" ht="17.399999999999999" customHeight="1">
      <c r="A138" s="161">
        <v>68</v>
      </c>
      <c r="B138" s="165" t="s">
        <v>194</v>
      </c>
      <c r="C138" s="167" t="s">
        <v>706</v>
      </c>
      <c r="D138" s="51" t="s">
        <v>513</v>
      </c>
      <c r="E138" s="161">
        <v>4.3</v>
      </c>
      <c r="F138" s="71">
        <v>86</v>
      </c>
      <c r="G138" s="71">
        <v>29</v>
      </c>
      <c r="H138" s="3">
        <f t="shared" si="9"/>
        <v>0.33720930232558138</v>
      </c>
      <c r="I138" s="163">
        <v>5.008</v>
      </c>
      <c r="J138" s="133">
        <v>84</v>
      </c>
      <c r="K138" s="133">
        <v>23</v>
      </c>
      <c r="L138" s="141">
        <f t="shared" si="8"/>
        <v>0.27380952380952384</v>
      </c>
    </row>
    <row r="139" spans="1:12" ht="17.399999999999999" customHeight="1">
      <c r="A139" s="162"/>
      <c r="B139" s="166"/>
      <c r="C139" s="168"/>
      <c r="D139" s="42" t="s">
        <v>6</v>
      </c>
      <c r="E139" s="162">
        <v>4.3</v>
      </c>
      <c r="F139" s="4">
        <v>256</v>
      </c>
      <c r="G139" s="71">
        <v>37</v>
      </c>
      <c r="H139" s="3">
        <f t="shared" si="9"/>
        <v>0.14453125</v>
      </c>
      <c r="I139" s="164">
        <v>5.008</v>
      </c>
      <c r="J139" s="137">
        <v>250</v>
      </c>
      <c r="K139" s="133">
        <v>21</v>
      </c>
      <c r="L139" s="141">
        <f t="shared" si="8"/>
        <v>8.4000000000000005E-2</v>
      </c>
    </row>
    <row r="140" spans="1:12" ht="17.399999999999999" customHeight="1">
      <c r="A140" s="71">
        <v>69</v>
      </c>
      <c r="B140" s="55" t="s">
        <v>519</v>
      </c>
      <c r="C140" s="43" t="s">
        <v>732</v>
      </c>
      <c r="D140" s="42" t="s">
        <v>6</v>
      </c>
      <c r="E140" s="71">
        <v>3.649</v>
      </c>
      <c r="F140" s="4">
        <v>256</v>
      </c>
      <c r="G140" s="71">
        <v>56</v>
      </c>
      <c r="H140" s="3">
        <f t="shared" si="9"/>
        <v>0.21875</v>
      </c>
      <c r="I140" s="133">
        <v>4.2240000000000002</v>
      </c>
      <c r="J140" s="137">
        <v>250</v>
      </c>
      <c r="K140" s="133">
        <v>42</v>
      </c>
      <c r="L140" s="141">
        <f t="shared" si="8"/>
        <v>0.16800000000000001</v>
      </c>
    </row>
    <row r="141" spans="1:12" ht="17.399999999999999" customHeight="1">
      <c r="A141" s="161">
        <v>70</v>
      </c>
      <c r="B141" s="188" t="s">
        <v>346</v>
      </c>
      <c r="C141" s="192" t="s">
        <v>720</v>
      </c>
      <c r="D141" s="42" t="s">
        <v>200</v>
      </c>
      <c r="E141" s="161">
        <v>3.484</v>
      </c>
      <c r="F141" s="71">
        <v>217</v>
      </c>
      <c r="G141" s="71">
        <v>86</v>
      </c>
      <c r="H141" s="3">
        <f t="shared" si="9"/>
        <v>0.39631336405529954</v>
      </c>
      <c r="I141" s="163">
        <v>2.8570000000000002</v>
      </c>
      <c r="J141" s="137">
        <v>212</v>
      </c>
      <c r="K141" s="133">
        <v>107</v>
      </c>
      <c r="L141" s="141">
        <f t="shared" si="8"/>
        <v>0.50471698113207553</v>
      </c>
    </row>
    <row r="142" spans="1:12" ht="17.399999999999999" customHeight="1">
      <c r="A142" s="162"/>
      <c r="B142" s="189"/>
      <c r="C142" s="193"/>
      <c r="D142" s="42" t="s">
        <v>6</v>
      </c>
      <c r="E142" s="162">
        <v>3.484</v>
      </c>
      <c r="F142" s="4">
        <v>256</v>
      </c>
      <c r="G142" s="71">
        <v>61</v>
      </c>
      <c r="H142" s="3">
        <f t="shared" si="9"/>
        <v>0.23828125</v>
      </c>
      <c r="I142" s="164">
        <v>2.8570000000000002</v>
      </c>
      <c r="J142" s="137">
        <v>250</v>
      </c>
      <c r="K142" s="133">
        <v>92</v>
      </c>
      <c r="L142" s="141">
        <f t="shared" si="8"/>
        <v>0.36799999999999999</v>
      </c>
    </row>
    <row r="143" spans="1:12" ht="17.399999999999999" customHeight="1">
      <c r="A143" s="161">
        <v>71</v>
      </c>
      <c r="B143" s="181" t="s">
        <v>506</v>
      </c>
      <c r="C143" s="182" t="s">
        <v>655</v>
      </c>
      <c r="D143" s="42" t="s">
        <v>385</v>
      </c>
      <c r="E143" s="161">
        <v>3.1539999999999999</v>
      </c>
      <c r="F143" s="71">
        <v>56</v>
      </c>
      <c r="G143" s="71">
        <v>2</v>
      </c>
      <c r="H143" s="3">
        <f t="shared" si="9"/>
        <v>3.5714285714285712E-2</v>
      </c>
      <c r="I143" s="163">
        <v>3.504</v>
      </c>
      <c r="J143" s="133">
        <v>56</v>
      </c>
      <c r="K143" s="133">
        <v>2</v>
      </c>
      <c r="L143" s="141">
        <f t="shared" si="8"/>
        <v>3.5714285714285712E-2</v>
      </c>
    </row>
    <row r="144" spans="1:12" ht="17.399999999999999" customHeight="1">
      <c r="A144" s="173"/>
      <c r="B144" s="172"/>
      <c r="C144" s="171"/>
      <c r="D144" s="41" t="s">
        <v>46</v>
      </c>
      <c r="E144" s="173">
        <v>3.1539999999999999</v>
      </c>
      <c r="F144" s="39">
        <v>71</v>
      </c>
      <c r="G144" s="71">
        <v>13</v>
      </c>
      <c r="H144" s="3">
        <f t="shared" si="9"/>
        <v>0.18309859154929578</v>
      </c>
      <c r="I144" s="174">
        <v>3.504</v>
      </c>
      <c r="J144" s="137">
        <v>72</v>
      </c>
      <c r="K144" s="133">
        <v>11</v>
      </c>
      <c r="L144" s="141">
        <f t="shared" si="8"/>
        <v>0.15277777777777779</v>
      </c>
    </row>
    <row r="145" spans="1:12" ht="17.399999999999999" customHeight="1">
      <c r="A145" s="173"/>
      <c r="B145" s="172"/>
      <c r="C145" s="171"/>
      <c r="D145" s="42" t="s">
        <v>42</v>
      </c>
      <c r="E145" s="173">
        <v>3.1539999999999999</v>
      </c>
      <c r="F145" s="71">
        <v>128</v>
      </c>
      <c r="G145" s="71">
        <v>17</v>
      </c>
      <c r="H145" s="3">
        <f t="shared" si="9"/>
        <v>0.1328125</v>
      </c>
      <c r="I145" s="174">
        <v>3.504</v>
      </c>
      <c r="J145" s="133">
        <v>124</v>
      </c>
      <c r="K145" s="133">
        <v>19</v>
      </c>
      <c r="L145" s="141">
        <f t="shared" si="8"/>
        <v>0.15322580645161291</v>
      </c>
    </row>
    <row r="146" spans="1:12" ht="17.399999999999999" customHeight="1">
      <c r="A146" s="176"/>
      <c r="B146" s="169"/>
      <c r="C146" s="170"/>
      <c r="D146" s="42" t="s">
        <v>376</v>
      </c>
      <c r="E146" s="162">
        <v>3.1539999999999999</v>
      </c>
      <c r="F146" s="88" t="s">
        <v>360</v>
      </c>
      <c r="G146" s="88" t="s">
        <v>360</v>
      </c>
      <c r="H146" s="3" t="s">
        <v>360</v>
      </c>
      <c r="I146" s="164">
        <v>3.504</v>
      </c>
      <c r="J146" s="133" t="s">
        <v>360</v>
      </c>
      <c r="K146" s="133" t="s">
        <v>360</v>
      </c>
      <c r="L146" s="141" t="s">
        <v>360</v>
      </c>
    </row>
    <row r="147" spans="1:12" ht="17.399999999999999" customHeight="1">
      <c r="A147" s="161">
        <v>72</v>
      </c>
      <c r="B147" s="165" t="s">
        <v>471</v>
      </c>
      <c r="C147" s="167" t="s">
        <v>651</v>
      </c>
      <c r="D147" s="51" t="s">
        <v>205</v>
      </c>
      <c r="E147" s="161">
        <v>0.96199999999999997</v>
      </c>
      <c r="F147" s="4">
        <v>76</v>
      </c>
      <c r="G147" s="71">
        <v>60</v>
      </c>
      <c r="H147" s="3">
        <f t="shared" ref="H147:H175" si="10">G147/F147</f>
        <v>0.78947368421052633</v>
      </c>
      <c r="I147" s="163">
        <v>1.177</v>
      </c>
      <c r="J147" s="137">
        <v>76</v>
      </c>
      <c r="K147" s="133">
        <v>57</v>
      </c>
      <c r="L147" s="141">
        <f t="shared" ref="L147:L175" si="11">K147/J147</f>
        <v>0.75</v>
      </c>
    </row>
    <row r="148" spans="1:12" ht="17.399999999999999" customHeight="1">
      <c r="A148" s="162"/>
      <c r="B148" s="166"/>
      <c r="C148" s="168"/>
      <c r="D148" s="42" t="s">
        <v>11</v>
      </c>
      <c r="E148" s="162">
        <v>0.96199999999999997</v>
      </c>
      <c r="F148" s="71">
        <v>128</v>
      </c>
      <c r="G148" s="71">
        <v>82</v>
      </c>
      <c r="H148" s="3">
        <f t="shared" si="10"/>
        <v>0.640625</v>
      </c>
      <c r="I148" s="164">
        <v>1.177</v>
      </c>
      <c r="J148" s="133">
        <v>124</v>
      </c>
      <c r="K148" s="133">
        <v>78</v>
      </c>
      <c r="L148" s="141">
        <f t="shared" si="11"/>
        <v>0.62903225806451613</v>
      </c>
    </row>
    <row r="149" spans="1:12" ht="18" customHeight="1">
      <c r="A149" s="40">
        <v>73</v>
      </c>
      <c r="B149" s="56" t="s">
        <v>347</v>
      </c>
      <c r="C149" s="44" t="s">
        <v>639</v>
      </c>
      <c r="D149" s="42" t="s">
        <v>308</v>
      </c>
      <c r="E149" s="40">
        <v>4.125</v>
      </c>
      <c r="F149" s="71">
        <v>286</v>
      </c>
      <c r="G149" s="71">
        <v>74</v>
      </c>
      <c r="H149" s="3">
        <f t="shared" si="10"/>
        <v>0.25874125874125875</v>
      </c>
      <c r="I149" s="135">
        <v>4.3230000000000004</v>
      </c>
      <c r="J149" s="133">
        <v>286</v>
      </c>
      <c r="K149" s="133">
        <v>70</v>
      </c>
      <c r="L149" s="141">
        <f t="shared" si="11"/>
        <v>0.24475524475524477</v>
      </c>
    </row>
    <row r="150" spans="1:12" ht="17.399999999999999" customHeight="1">
      <c r="A150" s="161">
        <v>74</v>
      </c>
      <c r="B150" s="165" t="s">
        <v>206</v>
      </c>
      <c r="C150" s="167" t="s">
        <v>700</v>
      </c>
      <c r="D150" s="51" t="s">
        <v>141</v>
      </c>
      <c r="E150" s="161">
        <v>2.7989999999999999</v>
      </c>
      <c r="F150" s="71">
        <v>189</v>
      </c>
      <c r="G150" s="71">
        <v>110</v>
      </c>
      <c r="H150" s="3">
        <f t="shared" si="10"/>
        <v>0.58201058201058198</v>
      </c>
      <c r="I150" s="163">
        <v>2.9420000000000002</v>
      </c>
      <c r="J150" s="133">
        <v>188</v>
      </c>
      <c r="K150" s="133">
        <v>107</v>
      </c>
      <c r="L150" s="141">
        <f t="shared" si="11"/>
        <v>0.56914893617021278</v>
      </c>
    </row>
    <row r="151" spans="1:12" ht="17.399999999999999" customHeight="1">
      <c r="A151" s="162"/>
      <c r="B151" s="166"/>
      <c r="C151" s="168"/>
      <c r="D151" s="42" t="s">
        <v>699</v>
      </c>
      <c r="E151" s="162">
        <v>2.7989999999999999</v>
      </c>
      <c r="F151" s="71">
        <v>128</v>
      </c>
      <c r="G151" s="71">
        <v>51</v>
      </c>
      <c r="H151" s="3">
        <f t="shared" si="10"/>
        <v>0.3984375</v>
      </c>
      <c r="I151" s="164">
        <v>2.9420000000000002</v>
      </c>
      <c r="J151" s="133">
        <v>127</v>
      </c>
      <c r="K151" s="133">
        <v>46</v>
      </c>
      <c r="L151" s="141">
        <f t="shared" si="11"/>
        <v>0.36220472440944884</v>
      </c>
    </row>
    <row r="152" spans="1:12" ht="17.399999999999999" customHeight="1">
      <c r="A152" s="71">
        <v>75</v>
      </c>
      <c r="B152" s="56" t="s">
        <v>445</v>
      </c>
      <c r="C152" s="44" t="s">
        <v>647</v>
      </c>
      <c r="D152" s="51" t="s">
        <v>141</v>
      </c>
      <c r="E152" s="40">
        <v>4.431</v>
      </c>
      <c r="F152" s="71">
        <v>189</v>
      </c>
      <c r="G152" s="71">
        <v>61</v>
      </c>
      <c r="H152" s="3">
        <f t="shared" si="10"/>
        <v>0.32275132275132273</v>
      </c>
      <c r="I152" s="135">
        <v>5.2469999999999999</v>
      </c>
      <c r="J152" s="133">
        <v>188</v>
      </c>
      <c r="K152" s="133">
        <v>48</v>
      </c>
      <c r="L152" s="141">
        <f t="shared" si="11"/>
        <v>0.25531914893617019</v>
      </c>
    </row>
    <row r="153" spans="1:12" ht="17.399999999999999" customHeight="1">
      <c r="A153" s="175">
        <v>76</v>
      </c>
      <c r="B153" s="165" t="s">
        <v>446</v>
      </c>
      <c r="C153" s="167" t="s">
        <v>668</v>
      </c>
      <c r="D153" s="47" t="s">
        <v>348</v>
      </c>
      <c r="E153" s="161">
        <v>3.76</v>
      </c>
      <c r="F153" s="71">
        <v>60</v>
      </c>
      <c r="G153" s="71">
        <v>8</v>
      </c>
      <c r="H153" s="3">
        <f t="shared" si="10"/>
        <v>0.13333333333333333</v>
      </c>
      <c r="I153" s="163">
        <v>4.0659999999999998</v>
      </c>
      <c r="J153" s="137">
        <v>60</v>
      </c>
      <c r="K153" s="133">
        <v>6</v>
      </c>
      <c r="L153" s="141">
        <f t="shared" si="11"/>
        <v>0.1</v>
      </c>
    </row>
    <row r="154" spans="1:12" ht="17.399999999999999" customHeight="1">
      <c r="A154" s="175"/>
      <c r="B154" s="172"/>
      <c r="C154" s="171"/>
      <c r="D154" s="47" t="s">
        <v>406</v>
      </c>
      <c r="E154" s="173" t="s">
        <v>443</v>
      </c>
      <c r="F154" s="4">
        <v>165</v>
      </c>
      <c r="G154" s="71">
        <v>47</v>
      </c>
      <c r="H154" s="3">
        <f t="shared" si="10"/>
        <v>0.28484848484848485</v>
      </c>
      <c r="I154" s="174" t="s">
        <v>444</v>
      </c>
      <c r="J154" s="137">
        <v>163</v>
      </c>
      <c r="K154" s="133">
        <v>38</v>
      </c>
      <c r="L154" s="141">
        <f t="shared" si="11"/>
        <v>0.23312883435582821</v>
      </c>
    </row>
    <row r="155" spans="1:12" ht="17.399999999999999" customHeight="1">
      <c r="A155" s="175"/>
      <c r="B155" s="172"/>
      <c r="C155" s="171"/>
      <c r="D155" s="47" t="s">
        <v>341</v>
      </c>
      <c r="E155" s="173" t="s">
        <v>443</v>
      </c>
      <c r="F155" s="71">
        <v>146</v>
      </c>
      <c r="G155" s="71">
        <v>14</v>
      </c>
      <c r="H155" s="3">
        <f t="shared" si="10"/>
        <v>9.5890410958904104E-2</v>
      </c>
      <c r="I155" s="174" t="s">
        <v>444</v>
      </c>
      <c r="J155" s="133">
        <v>144</v>
      </c>
      <c r="K155" s="133">
        <v>19</v>
      </c>
      <c r="L155" s="141">
        <f t="shared" si="11"/>
        <v>0.13194444444444445</v>
      </c>
    </row>
    <row r="156" spans="1:12" ht="25.8" customHeight="1">
      <c r="A156" s="175"/>
      <c r="B156" s="166"/>
      <c r="C156" s="168"/>
      <c r="D156" s="47" t="s">
        <v>496</v>
      </c>
      <c r="E156" s="162" t="s">
        <v>443</v>
      </c>
      <c r="F156" s="71">
        <v>105</v>
      </c>
      <c r="G156" s="71">
        <v>12</v>
      </c>
      <c r="H156" s="3">
        <f t="shared" si="10"/>
        <v>0.11428571428571428</v>
      </c>
      <c r="I156" s="164" t="s">
        <v>444</v>
      </c>
      <c r="J156" s="133">
        <v>104</v>
      </c>
      <c r="K156" s="133">
        <v>11</v>
      </c>
      <c r="L156" s="141">
        <f t="shared" si="11"/>
        <v>0.10576923076923077</v>
      </c>
    </row>
    <row r="157" spans="1:12" ht="17.399999999999999" customHeight="1">
      <c r="A157" s="161">
        <v>77</v>
      </c>
      <c r="B157" s="165" t="s">
        <v>472</v>
      </c>
      <c r="C157" s="167" t="s">
        <v>652</v>
      </c>
      <c r="D157" s="42" t="s">
        <v>69</v>
      </c>
      <c r="E157" s="161">
        <v>3.9809999999999999</v>
      </c>
      <c r="F157" s="71">
        <v>77</v>
      </c>
      <c r="G157" s="71">
        <v>16</v>
      </c>
      <c r="H157" s="3">
        <f t="shared" si="10"/>
        <v>0.20779220779220781</v>
      </c>
      <c r="I157" s="163">
        <v>4.008</v>
      </c>
      <c r="J157" s="133">
        <v>77</v>
      </c>
      <c r="K157" s="133">
        <v>15</v>
      </c>
      <c r="L157" s="141">
        <f t="shared" si="11"/>
        <v>0.19480519480519481</v>
      </c>
    </row>
    <row r="158" spans="1:12" ht="17.399999999999999" customHeight="1">
      <c r="A158" s="162"/>
      <c r="B158" s="166"/>
      <c r="C158" s="168"/>
      <c r="D158" s="42" t="s">
        <v>4</v>
      </c>
      <c r="E158" s="162">
        <v>3.9809999999999999</v>
      </c>
      <c r="F158" s="4">
        <v>76</v>
      </c>
      <c r="G158" s="71">
        <v>11</v>
      </c>
      <c r="H158" s="3">
        <f t="shared" si="10"/>
        <v>0.14473684210526316</v>
      </c>
      <c r="I158" s="164">
        <v>4.008</v>
      </c>
      <c r="J158" s="137">
        <v>76</v>
      </c>
      <c r="K158" s="133">
        <v>10</v>
      </c>
      <c r="L158" s="141">
        <f t="shared" si="11"/>
        <v>0.13157894736842105</v>
      </c>
    </row>
    <row r="159" spans="1:12" ht="17.399999999999999" customHeight="1">
      <c r="A159" s="161">
        <v>78</v>
      </c>
      <c r="B159" s="194" t="s">
        <v>473</v>
      </c>
      <c r="C159" s="192" t="s">
        <v>653</v>
      </c>
      <c r="D159" s="51" t="s">
        <v>69</v>
      </c>
      <c r="E159" s="161">
        <v>2.6030000000000002</v>
      </c>
      <c r="F159" s="71">
        <v>77</v>
      </c>
      <c r="G159" s="71">
        <v>34</v>
      </c>
      <c r="H159" s="3">
        <f t="shared" si="10"/>
        <v>0.44155844155844154</v>
      </c>
      <c r="I159" s="163">
        <v>2.7109999999999999</v>
      </c>
      <c r="J159" s="133">
        <v>77</v>
      </c>
      <c r="K159" s="133">
        <v>34</v>
      </c>
      <c r="L159" s="141">
        <f t="shared" si="11"/>
        <v>0.44155844155844154</v>
      </c>
    </row>
    <row r="160" spans="1:12" ht="13.8">
      <c r="A160" s="162"/>
      <c r="B160" s="195"/>
      <c r="C160" s="193"/>
      <c r="D160" s="42" t="s">
        <v>205</v>
      </c>
      <c r="E160" s="162">
        <v>2.6030000000000002</v>
      </c>
      <c r="F160" s="4">
        <v>76</v>
      </c>
      <c r="G160" s="71">
        <v>28</v>
      </c>
      <c r="H160" s="3">
        <f t="shared" si="10"/>
        <v>0.36842105263157893</v>
      </c>
      <c r="I160" s="164">
        <v>2.7109999999999999</v>
      </c>
      <c r="J160" s="137">
        <v>76</v>
      </c>
      <c r="K160" s="133">
        <v>23</v>
      </c>
      <c r="L160" s="141">
        <f t="shared" si="11"/>
        <v>0.30263157894736842</v>
      </c>
    </row>
    <row r="161" spans="1:12" ht="17.399999999999999" customHeight="1">
      <c r="A161" s="161">
        <v>79</v>
      </c>
      <c r="B161" s="165" t="s">
        <v>212</v>
      </c>
      <c r="C161" s="167" t="s">
        <v>743</v>
      </c>
      <c r="D161" s="42" t="s">
        <v>99</v>
      </c>
      <c r="E161" s="161">
        <v>2.9809999999999999</v>
      </c>
      <c r="F161" s="71">
        <v>60</v>
      </c>
      <c r="G161" s="71">
        <v>21</v>
      </c>
      <c r="H161" s="3">
        <f t="shared" si="10"/>
        <v>0.35</v>
      </c>
      <c r="I161" s="163">
        <v>3.3690000000000002</v>
      </c>
      <c r="J161" s="137">
        <v>60</v>
      </c>
      <c r="K161" s="133">
        <v>16</v>
      </c>
      <c r="L161" s="141">
        <f t="shared" si="11"/>
        <v>0.26666666666666666</v>
      </c>
    </row>
    <row r="162" spans="1:12" ht="17.399999999999999" customHeight="1">
      <c r="A162" s="173"/>
      <c r="B162" s="172"/>
      <c r="C162" s="171"/>
      <c r="D162" s="42" t="s">
        <v>35</v>
      </c>
      <c r="E162" s="173">
        <v>2.9809999999999999</v>
      </c>
      <c r="F162" s="71">
        <v>25</v>
      </c>
      <c r="G162" s="71">
        <v>4</v>
      </c>
      <c r="H162" s="3">
        <f t="shared" si="10"/>
        <v>0.16</v>
      </c>
      <c r="I162" s="174">
        <v>3.3690000000000002</v>
      </c>
      <c r="J162" s="133">
        <v>24</v>
      </c>
      <c r="K162" s="133">
        <v>2</v>
      </c>
      <c r="L162" s="141">
        <f t="shared" si="11"/>
        <v>8.3333333333333329E-2</v>
      </c>
    </row>
    <row r="163" spans="1:12" ht="17.399999999999999" customHeight="1">
      <c r="A163" s="173"/>
      <c r="B163" s="172"/>
      <c r="C163" s="171"/>
      <c r="D163" s="42" t="s">
        <v>48</v>
      </c>
      <c r="E163" s="173">
        <v>2.9809999999999999</v>
      </c>
      <c r="F163" s="4">
        <v>256</v>
      </c>
      <c r="G163" s="71">
        <v>89</v>
      </c>
      <c r="H163" s="3">
        <f t="shared" si="10"/>
        <v>0.34765625</v>
      </c>
      <c r="I163" s="174">
        <v>3.3690000000000002</v>
      </c>
      <c r="J163" s="137">
        <v>250</v>
      </c>
      <c r="K163" s="133">
        <v>70</v>
      </c>
      <c r="L163" s="141">
        <f t="shared" si="11"/>
        <v>0.28000000000000003</v>
      </c>
    </row>
    <row r="164" spans="1:12" ht="17.399999999999999" customHeight="1">
      <c r="A164" s="162"/>
      <c r="B164" s="166"/>
      <c r="C164" s="168"/>
      <c r="D164" s="86" t="s">
        <v>564</v>
      </c>
      <c r="E164" s="162">
        <v>2.9809999999999999</v>
      </c>
      <c r="F164" s="71">
        <v>211</v>
      </c>
      <c r="G164" s="71">
        <v>41</v>
      </c>
      <c r="H164" s="3">
        <f t="shared" si="10"/>
        <v>0.19431279620853081</v>
      </c>
      <c r="I164" s="164">
        <v>3.3690000000000002</v>
      </c>
      <c r="J164" s="133">
        <v>202</v>
      </c>
      <c r="K164" s="133">
        <v>39</v>
      </c>
      <c r="L164" s="141">
        <f t="shared" si="11"/>
        <v>0.19306930693069307</v>
      </c>
    </row>
    <row r="165" spans="1:12" ht="17.399999999999999" customHeight="1">
      <c r="A165" s="161">
        <v>80</v>
      </c>
      <c r="B165" s="196" t="s">
        <v>450</v>
      </c>
      <c r="C165" s="167" t="s">
        <v>688</v>
      </c>
      <c r="D165" s="42" t="s">
        <v>11</v>
      </c>
      <c r="E165" s="161">
        <v>3.048</v>
      </c>
      <c r="F165" s="71">
        <v>128</v>
      </c>
      <c r="G165" s="71">
        <v>23</v>
      </c>
      <c r="H165" s="3">
        <f t="shared" si="10"/>
        <v>0.1796875</v>
      </c>
      <c r="I165" s="163">
        <v>1.6850000000000001</v>
      </c>
      <c r="J165" s="133">
        <v>124</v>
      </c>
      <c r="K165" s="133">
        <v>58</v>
      </c>
      <c r="L165" s="141">
        <f t="shared" si="11"/>
        <v>0.46774193548387094</v>
      </c>
    </row>
    <row r="166" spans="1:12" ht="17.399999999999999" customHeight="1">
      <c r="A166" s="162"/>
      <c r="B166" s="197"/>
      <c r="C166" s="168"/>
      <c r="D166" s="42" t="s">
        <v>48</v>
      </c>
      <c r="E166" s="162">
        <v>3.048</v>
      </c>
      <c r="F166" s="4">
        <v>256</v>
      </c>
      <c r="G166" s="71">
        <v>84</v>
      </c>
      <c r="H166" s="3">
        <f t="shared" si="10"/>
        <v>0.328125</v>
      </c>
      <c r="I166" s="164">
        <v>1.6850000000000001</v>
      </c>
      <c r="J166" s="137">
        <v>250</v>
      </c>
      <c r="K166" s="133">
        <v>183</v>
      </c>
      <c r="L166" s="141">
        <f t="shared" si="11"/>
        <v>0.73199999999999998</v>
      </c>
    </row>
    <row r="167" spans="1:12" ht="17.399999999999999" customHeight="1">
      <c r="A167" s="38">
        <v>81</v>
      </c>
      <c r="B167" s="58" t="s">
        <v>415</v>
      </c>
      <c r="C167" s="41" t="s">
        <v>689</v>
      </c>
      <c r="D167" s="42" t="s">
        <v>417</v>
      </c>
      <c r="E167" s="71">
        <v>3.1440000000000001</v>
      </c>
      <c r="F167" s="71">
        <v>128</v>
      </c>
      <c r="G167" s="71">
        <v>18</v>
      </c>
      <c r="H167" s="3">
        <f t="shared" si="10"/>
        <v>0.140625</v>
      </c>
      <c r="I167" s="133">
        <v>3.46</v>
      </c>
      <c r="J167" s="133">
        <v>124</v>
      </c>
      <c r="K167" s="133">
        <v>20</v>
      </c>
      <c r="L167" s="141">
        <f t="shared" si="11"/>
        <v>0.16129032258064516</v>
      </c>
    </row>
    <row r="168" spans="1:12" ht="17.399999999999999" customHeight="1">
      <c r="A168" s="71">
        <v>82</v>
      </c>
      <c r="B168" s="54" t="s">
        <v>216</v>
      </c>
      <c r="C168" s="42" t="s">
        <v>691</v>
      </c>
      <c r="D168" s="42" t="s">
        <v>30</v>
      </c>
      <c r="E168" s="71">
        <v>3.452</v>
      </c>
      <c r="F168" s="71">
        <v>79</v>
      </c>
      <c r="G168" s="71">
        <v>26</v>
      </c>
      <c r="H168" s="3">
        <f t="shared" si="10"/>
        <v>0.32911392405063289</v>
      </c>
      <c r="I168" s="133">
        <v>3.4849999999999999</v>
      </c>
      <c r="J168" s="133">
        <v>76</v>
      </c>
      <c r="K168" s="133">
        <v>22</v>
      </c>
      <c r="L168" s="141">
        <f t="shared" si="11"/>
        <v>0.28947368421052633</v>
      </c>
    </row>
    <row r="169" spans="1:12" ht="17.399999999999999" customHeight="1">
      <c r="A169" s="161">
        <v>83</v>
      </c>
      <c r="B169" s="165" t="s">
        <v>511</v>
      </c>
      <c r="C169" s="167" t="s">
        <v>695</v>
      </c>
      <c r="D169" s="67" t="s">
        <v>141</v>
      </c>
      <c r="E169" s="161">
        <v>4.0179999999999998</v>
      </c>
      <c r="F169" s="71">
        <v>189</v>
      </c>
      <c r="G169" s="71">
        <v>69</v>
      </c>
      <c r="H169" s="3">
        <f t="shared" si="10"/>
        <v>0.36507936507936506</v>
      </c>
      <c r="I169" s="163">
        <v>4.5579999999999998</v>
      </c>
      <c r="J169" s="133">
        <v>188</v>
      </c>
      <c r="K169" s="133">
        <v>59</v>
      </c>
      <c r="L169" s="141">
        <f t="shared" si="11"/>
        <v>0.31382978723404253</v>
      </c>
    </row>
    <row r="170" spans="1:12" ht="17.399999999999999" customHeight="1">
      <c r="A170" s="173"/>
      <c r="B170" s="172"/>
      <c r="C170" s="171"/>
      <c r="D170" s="42" t="s">
        <v>36</v>
      </c>
      <c r="E170" s="173">
        <v>4.0179999999999998</v>
      </c>
      <c r="F170" s="71">
        <v>70</v>
      </c>
      <c r="G170" s="71">
        <v>19</v>
      </c>
      <c r="H170" s="3">
        <f t="shared" si="10"/>
        <v>0.27142857142857141</v>
      </c>
      <c r="I170" s="174">
        <v>4.5579999999999998</v>
      </c>
      <c r="J170" s="133">
        <v>70</v>
      </c>
      <c r="K170" s="133">
        <v>14</v>
      </c>
      <c r="L170" s="141">
        <f t="shared" si="11"/>
        <v>0.2</v>
      </c>
    </row>
    <row r="171" spans="1:12" ht="17.399999999999999" customHeight="1">
      <c r="A171" s="162"/>
      <c r="B171" s="166"/>
      <c r="C171" s="168"/>
      <c r="D171" s="42" t="s">
        <v>221</v>
      </c>
      <c r="E171" s="162">
        <v>4.0179999999999998</v>
      </c>
      <c r="F171" s="71">
        <v>150</v>
      </c>
      <c r="G171" s="71">
        <v>42</v>
      </c>
      <c r="H171" s="3">
        <f t="shared" si="10"/>
        <v>0.28000000000000003</v>
      </c>
      <c r="I171" s="164">
        <v>4.5579999999999998</v>
      </c>
      <c r="J171" s="133">
        <v>147</v>
      </c>
      <c r="K171" s="133">
        <v>36</v>
      </c>
      <c r="L171" s="141">
        <f t="shared" si="11"/>
        <v>0.24489795918367346</v>
      </c>
    </row>
    <row r="172" spans="1:12" ht="17.399999999999999" customHeight="1">
      <c r="A172" s="71">
        <v>84</v>
      </c>
      <c r="B172" s="54" t="s">
        <v>222</v>
      </c>
      <c r="C172" s="42" t="s">
        <v>660</v>
      </c>
      <c r="D172" s="42" t="s">
        <v>25</v>
      </c>
      <c r="E172" s="71">
        <v>6.2590000000000003</v>
      </c>
      <c r="F172" s="71">
        <v>60</v>
      </c>
      <c r="G172" s="71">
        <v>3</v>
      </c>
      <c r="H172" s="3">
        <f t="shared" si="10"/>
        <v>0.05</v>
      </c>
      <c r="I172" s="133">
        <v>5.8959999999999999</v>
      </c>
      <c r="J172" s="137">
        <v>60</v>
      </c>
      <c r="K172" s="133">
        <v>3</v>
      </c>
      <c r="L172" s="141">
        <f t="shared" si="11"/>
        <v>0.05</v>
      </c>
    </row>
    <row r="173" spans="1:12" ht="17.399999999999999" customHeight="1">
      <c r="A173" s="161">
        <v>85</v>
      </c>
      <c r="B173" s="165" t="s">
        <v>479</v>
      </c>
      <c r="C173" s="167" t="s">
        <v>744</v>
      </c>
      <c r="D173" s="42" t="s">
        <v>99</v>
      </c>
      <c r="E173" s="161">
        <v>3.2810000000000001</v>
      </c>
      <c r="F173" s="71">
        <v>60</v>
      </c>
      <c r="G173" s="71">
        <v>14</v>
      </c>
      <c r="H173" s="3">
        <f t="shared" si="10"/>
        <v>0.23333333333333334</v>
      </c>
      <c r="I173" s="163">
        <v>3.5110000000000001</v>
      </c>
      <c r="J173" s="137">
        <v>60</v>
      </c>
      <c r="K173" s="133">
        <v>14</v>
      </c>
      <c r="L173" s="141">
        <f t="shared" si="11"/>
        <v>0.23333333333333334</v>
      </c>
    </row>
    <row r="174" spans="1:12" ht="17.399999999999999" customHeight="1">
      <c r="A174" s="173"/>
      <c r="B174" s="172"/>
      <c r="C174" s="171"/>
      <c r="D174" s="42" t="s">
        <v>144</v>
      </c>
      <c r="E174" s="173">
        <v>3.2810000000000001</v>
      </c>
      <c r="F174" s="4">
        <v>256</v>
      </c>
      <c r="G174" s="71">
        <v>69</v>
      </c>
      <c r="H174" s="3">
        <f t="shared" si="10"/>
        <v>0.26953125</v>
      </c>
      <c r="I174" s="174">
        <v>3.5110000000000001</v>
      </c>
      <c r="J174" s="137">
        <v>250</v>
      </c>
      <c r="K174" s="133">
        <v>62</v>
      </c>
      <c r="L174" s="141">
        <f t="shared" si="11"/>
        <v>0.248</v>
      </c>
    </row>
    <row r="175" spans="1:12" ht="17.399999999999999" customHeight="1">
      <c r="A175" s="173"/>
      <c r="B175" s="172"/>
      <c r="C175" s="171"/>
      <c r="D175" s="42" t="s">
        <v>13</v>
      </c>
      <c r="E175" s="173">
        <v>3.2810000000000001</v>
      </c>
      <c r="F175" s="85">
        <v>211</v>
      </c>
      <c r="G175" s="71">
        <v>33</v>
      </c>
      <c r="H175" s="3">
        <f t="shared" si="10"/>
        <v>0.15639810426540285</v>
      </c>
      <c r="I175" s="174">
        <v>3.5110000000000001</v>
      </c>
      <c r="J175" s="133">
        <v>202</v>
      </c>
      <c r="K175" s="133">
        <v>37</v>
      </c>
      <c r="L175" s="141">
        <f t="shared" si="11"/>
        <v>0.18316831683168316</v>
      </c>
    </row>
    <row r="176" spans="1:12" ht="17.399999999999999" customHeight="1">
      <c r="A176" s="198"/>
      <c r="B176" s="199"/>
      <c r="C176" s="200"/>
      <c r="D176" s="67" t="s">
        <v>379</v>
      </c>
      <c r="E176" s="173">
        <v>3.2810000000000001</v>
      </c>
      <c r="F176" s="71" t="s">
        <v>360</v>
      </c>
      <c r="G176" s="3" t="s">
        <v>360</v>
      </c>
      <c r="H176" s="3" t="s">
        <v>360</v>
      </c>
      <c r="I176" s="174">
        <v>3.5110000000000001</v>
      </c>
      <c r="J176" s="137" t="s">
        <v>631</v>
      </c>
      <c r="K176" s="133" t="s">
        <v>421</v>
      </c>
      <c r="L176" s="141" t="s">
        <v>631</v>
      </c>
    </row>
    <row r="177" spans="1:12" ht="17.399999999999999" customHeight="1">
      <c r="A177" s="176"/>
      <c r="B177" s="169"/>
      <c r="C177" s="170"/>
      <c r="D177" s="67" t="s">
        <v>380</v>
      </c>
      <c r="E177" s="162">
        <v>3.2810000000000001</v>
      </c>
      <c r="F177" s="3" t="s">
        <v>360</v>
      </c>
      <c r="G177" s="3" t="s">
        <v>360</v>
      </c>
      <c r="H177" s="3" t="s">
        <v>360</v>
      </c>
      <c r="I177" s="164">
        <v>3.5110000000000001</v>
      </c>
      <c r="J177" s="141" t="s">
        <v>360</v>
      </c>
      <c r="K177" s="141" t="s">
        <v>360</v>
      </c>
      <c r="L177" s="141" t="s">
        <v>767</v>
      </c>
    </row>
    <row r="178" spans="1:12" ht="17.399999999999999" customHeight="1">
      <c r="A178" s="161">
        <v>86</v>
      </c>
      <c r="B178" s="165" t="s">
        <v>226</v>
      </c>
      <c r="C178" s="167" t="s">
        <v>709</v>
      </c>
      <c r="D178" s="67" t="s">
        <v>102</v>
      </c>
      <c r="E178" s="161">
        <v>4.0830000000000002</v>
      </c>
      <c r="F178" s="71">
        <v>286</v>
      </c>
      <c r="G178" s="71">
        <v>77</v>
      </c>
      <c r="H178" s="3">
        <f t="shared" ref="H178:H188" si="12">G178/F178</f>
        <v>0.26923076923076922</v>
      </c>
      <c r="I178" s="163">
        <v>3.9729999999999999</v>
      </c>
      <c r="J178" s="133">
        <v>286</v>
      </c>
      <c r="K178" s="133">
        <v>84</v>
      </c>
      <c r="L178" s="141">
        <f t="shared" ref="L178:L188" si="13">K178/J178</f>
        <v>0.2937062937062937</v>
      </c>
    </row>
    <row r="179" spans="1:12" ht="17.399999999999999" customHeight="1">
      <c r="A179" s="162"/>
      <c r="B179" s="166"/>
      <c r="C179" s="168"/>
      <c r="D179" s="42" t="s">
        <v>14</v>
      </c>
      <c r="E179" s="162">
        <v>4.0830000000000002</v>
      </c>
      <c r="F179" s="71">
        <v>258</v>
      </c>
      <c r="G179" s="71">
        <v>65</v>
      </c>
      <c r="H179" s="3">
        <f t="shared" si="12"/>
        <v>0.25193798449612403</v>
      </c>
      <c r="I179" s="164">
        <v>3.9729999999999999</v>
      </c>
      <c r="J179" s="133">
        <v>253</v>
      </c>
      <c r="K179" s="133">
        <v>72</v>
      </c>
      <c r="L179" s="141">
        <f t="shared" si="13"/>
        <v>0.28458498023715417</v>
      </c>
    </row>
    <row r="180" spans="1:12" ht="17.399999999999999" customHeight="1">
      <c r="A180" s="161">
        <v>87</v>
      </c>
      <c r="B180" s="165" t="s">
        <v>228</v>
      </c>
      <c r="C180" s="167" t="s">
        <v>750</v>
      </c>
      <c r="D180" s="51" t="s">
        <v>230</v>
      </c>
      <c r="E180" s="161">
        <v>4.0590000000000002</v>
      </c>
      <c r="F180" s="71">
        <v>194</v>
      </c>
      <c r="G180" s="71">
        <v>39</v>
      </c>
      <c r="H180" s="3">
        <f t="shared" si="12"/>
        <v>0.20103092783505155</v>
      </c>
      <c r="I180" s="163">
        <v>3.9180000000000001</v>
      </c>
      <c r="J180" s="133">
        <v>190</v>
      </c>
      <c r="K180" s="133">
        <v>39</v>
      </c>
      <c r="L180" s="141">
        <f t="shared" si="13"/>
        <v>0.20526315789473684</v>
      </c>
    </row>
    <row r="181" spans="1:12" ht="17.399999999999999" customHeight="1">
      <c r="A181" s="162"/>
      <c r="B181" s="166"/>
      <c r="C181" s="168"/>
      <c r="D181" s="42" t="s">
        <v>37</v>
      </c>
      <c r="E181" s="162">
        <v>4.0590000000000002</v>
      </c>
      <c r="F181" s="71">
        <v>196</v>
      </c>
      <c r="G181" s="71">
        <v>16</v>
      </c>
      <c r="H181" s="3">
        <f t="shared" si="12"/>
        <v>8.1632653061224483E-2</v>
      </c>
      <c r="I181" s="164">
        <v>3.9180000000000001</v>
      </c>
      <c r="J181" s="133">
        <v>193</v>
      </c>
      <c r="K181" s="133">
        <v>22</v>
      </c>
      <c r="L181" s="141">
        <f t="shared" si="13"/>
        <v>0.11398963730569948</v>
      </c>
    </row>
    <row r="182" spans="1:12" ht="17.399999999999999" customHeight="1">
      <c r="A182" s="161">
        <v>88</v>
      </c>
      <c r="B182" s="165" t="s">
        <v>474</v>
      </c>
      <c r="C182" s="167" t="s">
        <v>733</v>
      </c>
      <c r="D182" s="42" t="s">
        <v>4</v>
      </c>
      <c r="E182" s="161">
        <v>3.2549999999999999</v>
      </c>
      <c r="F182" s="4">
        <v>76</v>
      </c>
      <c r="G182" s="71">
        <v>18</v>
      </c>
      <c r="H182" s="3">
        <f t="shared" si="12"/>
        <v>0.23684210526315788</v>
      </c>
      <c r="I182" s="163">
        <v>2.9529999999999998</v>
      </c>
      <c r="J182" s="137">
        <v>76</v>
      </c>
      <c r="K182" s="133">
        <v>19</v>
      </c>
      <c r="L182" s="141">
        <f t="shared" si="13"/>
        <v>0.25</v>
      </c>
    </row>
    <row r="183" spans="1:12" ht="17.399999999999999" customHeight="1">
      <c r="A183" s="162"/>
      <c r="B183" s="166"/>
      <c r="C183" s="168"/>
      <c r="D183" s="42" t="s">
        <v>144</v>
      </c>
      <c r="E183" s="162">
        <v>3.2549999999999999</v>
      </c>
      <c r="F183" s="4">
        <v>256</v>
      </c>
      <c r="G183" s="71">
        <v>70</v>
      </c>
      <c r="H183" s="3">
        <f t="shared" si="12"/>
        <v>0.2734375</v>
      </c>
      <c r="I183" s="164">
        <v>2.9529999999999998</v>
      </c>
      <c r="J183" s="137">
        <v>250</v>
      </c>
      <c r="K183" s="133">
        <v>86</v>
      </c>
      <c r="L183" s="141">
        <f t="shared" si="13"/>
        <v>0.34399999999999997</v>
      </c>
    </row>
    <row r="184" spans="1:12" ht="17.399999999999999" customHeight="1">
      <c r="A184" s="71">
        <v>89</v>
      </c>
      <c r="B184" s="54" t="s">
        <v>233</v>
      </c>
      <c r="C184" s="42" t="s">
        <v>734</v>
      </c>
      <c r="D184" s="42" t="s">
        <v>6</v>
      </c>
      <c r="E184" s="71">
        <v>2.415</v>
      </c>
      <c r="F184" s="4">
        <v>256</v>
      </c>
      <c r="G184" s="71">
        <v>129</v>
      </c>
      <c r="H184" s="3">
        <f t="shared" si="12"/>
        <v>0.50390625</v>
      </c>
      <c r="I184" s="133">
        <v>2.1850000000000001</v>
      </c>
      <c r="J184" s="137">
        <v>250</v>
      </c>
      <c r="K184" s="133">
        <v>148</v>
      </c>
      <c r="L184" s="141">
        <f t="shared" si="13"/>
        <v>0.59199999999999997</v>
      </c>
    </row>
    <row r="185" spans="1:12" ht="17.399999999999999" customHeight="1">
      <c r="A185" s="71">
        <v>90</v>
      </c>
      <c r="B185" s="54" t="s">
        <v>235</v>
      </c>
      <c r="C185" s="42" t="s">
        <v>735</v>
      </c>
      <c r="D185" s="42" t="s">
        <v>6</v>
      </c>
      <c r="E185" s="71">
        <v>2.4049999999999998</v>
      </c>
      <c r="F185" s="71">
        <v>256</v>
      </c>
      <c r="G185" s="71">
        <v>130</v>
      </c>
      <c r="H185" s="3">
        <f t="shared" si="12"/>
        <v>0.5078125</v>
      </c>
      <c r="I185" s="133">
        <v>2.5059999999999998</v>
      </c>
      <c r="J185" s="137">
        <v>250</v>
      </c>
      <c r="K185" s="133">
        <v>121</v>
      </c>
      <c r="L185" s="141">
        <f t="shared" si="13"/>
        <v>0.48399999999999999</v>
      </c>
    </row>
    <row r="186" spans="1:12" ht="17.399999999999999" customHeight="1">
      <c r="A186" s="161">
        <v>91</v>
      </c>
      <c r="B186" s="165" t="s">
        <v>592</v>
      </c>
      <c r="C186" s="167" t="s">
        <v>761</v>
      </c>
      <c r="D186" s="51" t="s">
        <v>239</v>
      </c>
      <c r="E186" s="161">
        <v>10.391</v>
      </c>
      <c r="F186" s="71">
        <v>138</v>
      </c>
      <c r="G186" s="71">
        <v>7</v>
      </c>
      <c r="H186" s="3">
        <f t="shared" si="12"/>
        <v>5.0724637681159424E-2</v>
      </c>
      <c r="I186" s="163">
        <v>7.9539999999999997</v>
      </c>
      <c r="J186" s="133">
        <v>127</v>
      </c>
      <c r="K186" s="133">
        <v>10</v>
      </c>
      <c r="L186" s="141">
        <f t="shared" si="13"/>
        <v>7.874015748031496E-2</v>
      </c>
    </row>
    <row r="187" spans="1:12" ht="17.399999999999999" customHeight="1">
      <c r="A187" s="173"/>
      <c r="B187" s="172"/>
      <c r="C187" s="171"/>
      <c r="D187" s="42" t="s">
        <v>50</v>
      </c>
      <c r="E187" s="173">
        <v>10.391</v>
      </c>
      <c r="F187" s="71">
        <v>258</v>
      </c>
      <c r="G187" s="71">
        <v>12</v>
      </c>
      <c r="H187" s="3">
        <f t="shared" si="12"/>
        <v>4.6511627906976744E-2</v>
      </c>
      <c r="I187" s="174">
        <v>7.9539999999999997</v>
      </c>
      <c r="J187" s="133">
        <v>253</v>
      </c>
      <c r="K187" s="133">
        <v>17</v>
      </c>
      <c r="L187" s="141">
        <f t="shared" si="13"/>
        <v>6.7193675889328064E-2</v>
      </c>
    </row>
    <row r="188" spans="1:12" ht="17.399999999999999" customHeight="1">
      <c r="A188" s="173"/>
      <c r="B188" s="172"/>
      <c r="C188" s="171"/>
      <c r="D188" s="42" t="s">
        <v>38</v>
      </c>
      <c r="E188" s="173">
        <v>10.391</v>
      </c>
      <c r="F188" s="71">
        <v>84</v>
      </c>
      <c r="G188" s="71">
        <v>3</v>
      </c>
      <c r="H188" s="3">
        <f t="shared" si="12"/>
        <v>3.5714285714285712E-2</v>
      </c>
      <c r="I188" s="174">
        <v>7.9539999999999997</v>
      </c>
      <c r="J188" s="133">
        <v>83</v>
      </c>
      <c r="K188" s="133">
        <v>3</v>
      </c>
      <c r="L188" s="141">
        <f t="shared" si="13"/>
        <v>3.614457831325301E-2</v>
      </c>
    </row>
    <row r="189" spans="1:12" ht="17.399999999999999" customHeight="1">
      <c r="A189" s="176"/>
      <c r="B189" s="169"/>
      <c r="C189" s="170"/>
      <c r="D189" s="42" t="s">
        <v>581</v>
      </c>
      <c r="E189" s="162">
        <v>10.391</v>
      </c>
      <c r="F189" s="3" t="s">
        <v>360</v>
      </c>
      <c r="G189" s="3" t="s">
        <v>360</v>
      </c>
      <c r="H189" s="3" t="s">
        <v>360</v>
      </c>
      <c r="I189" s="164">
        <v>7.9539999999999997</v>
      </c>
      <c r="J189" s="133" t="s">
        <v>627</v>
      </c>
      <c r="K189" s="141" t="s">
        <v>360</v>
      </c>
      <c r="L189" s="141" t="s">
        <v>627</v>
      </c>
    </row>
    <row r="190" spans="1:12" ht="17.399999999999999" customHeight="1">
      <c r="A190" s="161">
        <v>92</v>
      </c>
      <c r="B190" s="165" t="s">
        <v>486</v>
      </c>
      <c r="C190" s="167" t="s">
        <v>669</v>
      </c>
      <c r="D190" s="42" t="s">
        <v>406</v>
      </c>
      <c r="E190" s="161">
        <v>13.858000000000001</v>
      </c>
      <c r="F190" s="4">
        <v>165</v>
      </c>
      <c r="G190" s="71">
        <v>10</v>
      </c>
      <c r="H190" s="3">
        <f>G190/F190</f>
        <v>6.0606060606060608E-2</v>
      </c>
      <c r="I190" s="163">
        <v>12.968999999999999</v>
      </c>
      <c r="J190" s="137">
        <v>163</v>
      </c>
      <c r="K190" s="133">
        <v>11</v>
      </c>
      <c r="L190" s="141">
        <f t="shared" ref="L190:L196" si="14">K190/J190</f>
        <v>6.7484662576687116E-2</v>
      </c>
    </row>
    <row r="191" spans="1:12" ht="17.399999999999999" customHeight="1">
      <c r="A191" s="176"/>
      <c r="B191" s="169"/>
      <c r="C191" s="170"/>
      <c r="D191" s="42" t="s">
        <v>384</v>
      </c>
      <c r="E191" s="162">
        <v>13.858000000000001</v>
      </c>
      <c r="F191" s="3" t="s">
        <v>360</v>
      </c>
      <c r="G191" s="3" t="s">
        <v>360</v>
      </c>
      <c r="H191" s="3" t="s">
        <v>360</v>
      </c>
      <c r="I191" s="164">
        <v>12.968999999999999</v>
      </c>
      <c r="J191" s="141" t="s">
        <v>360</v>
      </c>
      <c r="K191" s="141" t="s">
        <v>360</v>
      </c>
      <c r="L191" s="141" t="s">
        <v>767</v>
      </c>
    </row>
    <row r="192" spans="1:12" ht="17.399999999999999" customHeight="1">
      <c r="A192" s="161">
        <v>93</v>
      </c>
      <c r="B192" s="165" t="s">
        <v>487</v>
      </c>
      <c r="C192" s="167" t="s">
        <v>670</v>
      </c>
      <c r="D192" s="42" t="s">
        <v>15</v>
      </c>
      <c r="E192" s="161">
        <v>0.93500000000000005</v>
      </c>
      <c r="F192" s="4">
        <v>165</v>
      </c>
      <c r="G192" s="71">
        <v>129</v>
      </c>
      <c r="H192" s="3">
        <f>G192/F192</f>
        <v>0.78181818181818186</v>
      </c>
      <c r="I192" s="163">
        <v>0.81799999999999995</v>
      </c>
      <c r="J192" s="137">
        <v>163</v>
      </c>
      <c r="K192" s="133">
        <v>130</v>
      </c>
      <c r="L192" s="141">
        <f t="shared" si="14"/>
        <v>0.7975460122699386</v>
      </c>
    </row>
    <row r="193" spans="1:12" ht="17.399999999999999" customHeight="1">
      <c r="A193" s="176"/>
      <c r="B193" s="169"/>
      <c r="C193" s="170"/>
      <c r="D193" s="42" t="s">
        <v>374</v>
      </c>
      <c r="E193" s="162">
        <v>0.93500000000000005</v>
      </c>
      <c r="F193" s="3" t="s">
        <v>360</v>
      </c>
      <c r="G193" s="3" t="s">
        <v>360</v>
      </c>
      <c r="H193" s="3" t="s">
        <v>360</v>
      </c>
      <c r="I193" s="164">
        <v>0.81799999999999995</v>
      </c>
      <c r="J193" s="141" t="s">
        <v>360</v>
      </c>
      <c r="K193" s="141" t="s">
        <v>360</v>
      </c>
      <c r="L193" s="141" t="s">
        <v>767</v>
      </c>
    </row>
    <row r="194" spans="1:12" ht="17.399999999999999" customHeight="1">
      <c r="A194" s="161">
        <v>94</v>
      </c>
      <c r="B194" s="201" t="s">
        <v>480</v>
      </c>
      <c r="C194" s="204" t="s">
        <v>656</v>
      </c>
      <c r="D194" s="42" t="s">
        <v>385</v>
      </c>
      <c r="E194" s="161">
        <v>2.4630000000000001</v>
      </c>
      <c r="F194" s="71">
        <v>56</v>
      </c>
      <c r="G194" s="71">
        <v>4</v>
      </c>
      <c r="H194" s="3">
        <f>G194/F194</f>
        <v>7.1428571428571425E-2</v>
      </c>
      <c r="I194" s="163">
        <v>2.4300000000000002</v>
      </c>
      <c r="J194" s="133">
        <v>56</v>
      </c>
      <c r="K194" s="133">
        <v>7</v>
      </c>
      <c r="L194" s="141">
        <f t="shared" si="14"/>
        <v>0.125</v>
      </c>
    </row>
    <row r="195" spans="1:12" ht="17.399999999999999" customHeight="1">
      <c r="A195" s="173"/>
      <c r="B195" s="202"/>
      <c r="C195" s="205"/>
      <c r="D195" s="41" t="s">
        <v>46</v>
      </c>
      <c r="E195" s="173" t="s">
        <v>447</v>
      </c>
      <c r="F195" s="39">
        <v>71</v>
      </c>
      <c r="G195" s="71">
        <v>21</v>
      </c>
      <c r="H195" s="3">
        <f>G195/F195</f>
        <v>0.29577464788732394</v>
      </c>
      <c r="I195" s="174" t="s">
        <v>448</v>
      </c>
      <c r="J195" s="137">
        <v>72</v>
      </c>
      <c r="K195" s="133">
        <v>21</v>
      </c>
      <c r="L195" s="141">
        <f t="shared" si="14"/>
        <v>0.29166666666666669</v>
      </c>
    </row>
    <row r="196" spans="1:12" ht="17.399999999999999" customHeight="1">
      <c r="A196" s="173"/>
      <c r="B196" s="202"/>
      <c r="C196" s="205"/>
      <c r="D196" s="42" t="s">
        <v>42</v>
      </c>
      <c r="E196" s="173" t="s">
        <v>447</v>
      </c>
      <c r="F196" s="71">
        <v>128</v>
      </c>
      <c r="G196" s="71">
        <v>30</v>
      </c>
      <c r="H196" s="3">
        <f>G196/F196</f>
        <v>0.234375</v>
      </c>
      <c r="I196" s="174" t="s">
        <v>448</v>
      </c>
      <c r="J196" s="133">
        <v>124</v>
      </c>
      <c r="K196" s="133">
        <v>36</v>
      </c>
      <c r="L196" s="141">
        <f t="shared" si="14"/>
        <v>0.29032258064516131</v>
      </c>
    </row>
    <row r="197" spans="1:12" ht="17.399999999999999" customHeight="1">
      <c r="A197" s="176"/>
      <c r="B197" s="203"/>
      <c r="C197" s="206"/>
      <c r="D197" s="42" t="s">
        <v>386</v>
      </c>
      <c r="E197" s="162" t="s">
        <v>447</v>
      </c>
      <c r="F197" s="88" t="s">
        <v>360</v>
      </c>
      <c r="G197" s="88" t="s">
        <v>360</v>
      </c>
      <c r="H197" s="3" t="s">
        <v>360</v>
      </c>
      <c r="I197" s="164" t="s">
        <v>448</v>
      </c>
      <c r="J197" s="133" t="s">
        <v>360</v>
      </c>
      <c r="K197" s="133" t="s">
        <v>360</v>
      </c>
      <c r="L197" s="141" t="s">
        <v>360</v>
      </c>
    </row>
    <row r="198" spans="1:12" ht="17.399999999999999" customHeight="1">
      <c r="A198" s="161">
        <v>95</v>
      </c>
      <c r="B198" s="165" t="s">
        <v>242</v>
      </c>
      <c r="C198" s="167" t="s">
        <v>517</v>
      </c>
      <c r="D198" s="42" t="s">
        <v>693</v>
      </c>
      <c r="E198" s="161">
        <v>5.2869999999999999</v>
      </c>
      <c r="F198" s="71">
        <v>70</v>
      </c>
      <c r="G198" s="71">
        <v>13</v>
      </c>
      <c r="H198" s="3">
        <f t="shared" ref="H198:H203" si="15">G198/F198</f>
        <v>0.18571428571428572</v>
      </c>
      <c r="I198" s="163">
        <v>5.9329999999999998</v>
      </c>
      <c r="J198" s="133">
        <v>70</v>
      </c>
      <c r="K198" s="133">
        <v>8</v>
      </c>
      <c r="L198" s="141">
        <f t="shared" ref="L198:L203" si="16">K198/J198</f>
        <v>0.11428571428571428</v>
      </c>
    </row>
    <row r="199" spans="1:12" ht="17.399999999999999" customHeight="1">
      <c r="A199" s="162"/>
      <c r="B199" s="166"/>
      <c r="C199" s="168"/>
      <c r="D199" s="42" t="s">
        <v>244</v>
      </c>
      <c r="E199" s="162">
        <v>5.2869999999999999</v>
      </c>
      <c r="F199" s="71">
        <v>63</v>
      </c>
      <c r="G199" s="71">
        <v>8</v>
      </c>
      <c r="H199" s="3">
        <f t="shared" si="15"/>
        <v>0.12698412698412698</v>
      </c>
      <c r="I199" s="164">
        <v>5.9329999999999998</v>
      </c>
      <c r="J199" s="133">
        <v>63</v>
      </c>
      <c r="K199" s="133">
        <v>6</v>
      </c>
      <c r="L199" s="141">
        <f t="shared" si="16"/>
        <v>9.5238095238095233E-2</v>
      </c>
    </row>
    <row r="200" spans="1:12" ht="17.399999999999999" customHeight="1">
      <c r="A200" s="71">
        <v>96</v>
      </c>
      <c r="B200" s="60" t="s">
        <v>449</v>
      </c>
      <c r="C200" s="46" t="s">
        <v>758</v>
      </c>
      <c r="D200" s="51" t="s">
        <v>355</v>
      </c>
      <c r="E200" s="37">
        <v>4.6630000000000003</v>
      </c>
      <c r="F200" s="71">
        <v>33</v>
      </c>
      <c r="G200" s="71">
        <v>6</v>
      </c>
      <c r="H200" s="3">
        <f t="shared" si="15"/>
        <v>0.18181818181818182</v>
      </c>
      <c r="I200" s="136">
        <v>4.2720000000000002</v>
      </c>
      <c r="J200" s="133">
        <v>33</v>
      </c>
      <c r="K200" s="133">
        <v>6</v>
      </c>
      <c r="L200" s="141">
        <f t="shared" si="16"/>
        <v>0.18181818181818182</v>
      </c>
    </row>
    <row r="201" spans="1:12" ht="17.399999999999999" customHeight="1">
      <c r="A201" s="71">
        <v>97</v>
      </c>
      <c r="B201" s="60" t="s">
        <v>451</v>
      </c>
      <c r="C201" s="46" t="s">
        <v>701</v>
      </c>
      <c r="D201" s="96" t="s">
        <v>282</v>
      </c>
      <c r="E201" s="37">
        <v>1.1499999999999999</v>
      </c>
      <c r="F201" s="71">
        <v>128</v>
      </c>
      <c r="G201" s="71">
        <v>103</v>
      </c>
      <c r="H201" s="3">
        <f t="shared" si="15"/>
        <v>0.8046875</v>
      </c>
      <c r="I201" s="136">
        <v>1.0620000000000001</v>
      </c>
      <c r="J201" s="133">
        <v>127</v>
      </c>
      <c r="K201" s="133">
        <v>107</v>
      </c>
      <c r="L201" s="141">
        <f t="shared" si="16"/>
        <v>0.84251968503937003</v>
      </c>
    </row>
    <row r="202" spans="1:12" ht="17.399999999999999" customHeight="1">
      <c r="A202" s="161">
        <v>98</v>
      </c>
      <c r="B202" s="165" t="s">
        <v>579</v>
      </c>
      <c r="C202" s="167" t="s">
        <v>763</v>
      </c>
      <c r="D202" s="96" t="s">
        <v>282</v>
      </c>
      <c r="E202" s="161">
        <v>2.9359999999999999</v>
      </c>
      <c r="F202" s="71">
        <v>128</v>
      </c>
      <c r="G202" s="71">
        <v>45</v>
      </c>
      <c r="H202" s="3">
        <f t="shared" si="15"/>
        <v>0.3515625</v>
      </c>
      <c r="I202" s="163">
        <v>2.7429999999999999</v>
      </c>
      <c r="J202" s="133">
        <v>127</v>
      </c>
      <c r="K202" s="133">
        <v>50</v>
      </c>
      <c r="L202" s="141">
        <f t="shared" si="16"/>
        <v>0.39370078740157483</v>
      </c>
    </row>
    <row r="203" spans="1:12" ht="17.399999999999999" customHeight="1">
      <c r="A203" s="173"/>
      <c r="B203" s="172"/>
      <c r="C203" s="171"/>
      <c r="D203" s="42" t="s">
        <v>6</v>
      </c>
      <c r="E203" s="173">
        <v>2.9359999999999999</v>
      </c>
      <c r="F203" s="71">
        <v>256</v>
      </c>
      <c r="G203" s="71">
        <v>94</v>
      </c>
      <c r="H203" s="3">
        <f t="shared" si="15"/>
        <v>0.3671875</v>
      </c>
      <c r="I203" s="174">
        <v>2.7429999999999999</v>
      </c>
      <c r="J203" s="137">
        <v>250</v>
      </c>
      <c r="K203" s="133">
        <v>98</v>
      </c>
      <c r="L203" s="141">
        <f t="shared" si="16"/>
        <v>0.39200000000000002</v>
      </c>
    </row>
    <row r="204" spans="1:12" ht="17.399999999999999" customHeight="1">
      <c r="A204" s="176"/>
      <c r="B204" s="169"/>
      <c r="C204" s="170"/>
      <c r="D204" s="42" t="s">
        <v>368</v>
      </c>
      <c r="E204" s="162">
        <v>2.9359999999999999</v>
      </c>
      <c r="F204" s="3" t="str">
        <f>F197</f>
        <v>X</v>
      </c>
      <c r="G204" s="3" t="str">
        <f>G197</f>
        <v>X</v>
      </c>
      <c r="H204" s="3" t="s">
        <v>421</v>
      </c>
      <c r="I204" s="164">
        <v>2.7429999999999999</v>
      </c>
      <c r="J204" s="133" t="s">
        <v>627</v>
      </c>
      <c r="K204" s="133" t="s">
        <v>421</v>
      </c>
      <c r="L204" s="141" t="s">
        <v>627</v>
      </c>
    </row>
    <row r="205" spans="1:12" ht="17.399999999999999" customHeight="1">
      <c r="A205" s="71">
        <v>99</v>
      </c>
      <c r="B205" s="54" t="s">
        <v>247</v>
      </c>
      <c r="C205" s="42" t="s">
        <v>692</v>
      </c>
      <c r="D205" s="42" t="s">
        <v>30</v>
      </c>
      <c r="E205" s="71">
        <v>4.1159999999999997</v>
      </c>
      <c r="F205" s="71">
        <v>79</v>
      </c>
      <c r="G205" s="71">
        <v>17</v>
      </c>
      <c r="H205" s="3">
        <f t="shared" ref="H205:H213" si="17">G205/F205</f>
        <v>0.21518987341772153</v>
      </c>
      <c r="I205" s="133">
        <v>4.1050000000000004</v>
      </c>
      <c r="J205" s="133">
        <v>76</v>
      </c>
      <c r="K205" s="133">
        <v>16</v>
      </c>
      <c r="L205" s="141">
        <f t="shared" ref="L205:L213" si="18">K205/J205</f>
        <v>0.21052631578947367</v>
      </c>
    </row>
    <row r="206" spans="1:12" ht="17.399999999999999" customHeight="1">
      <c r="A206" s="161">
        <v>100</v>
      </c>
      <c r="B206" s="165" t="s">
        <v>249</v>
      </c>
      <c r="C206" s="167" t="s">
        <v>698</v>
      </c>
      <c r="D206" s="51" t="s">
        <v>81</v>
      </c>
      <c r="E206" s="161">
        <v>2.7480000000000002</v>
      </c>
      <c r="F206" s="71">
        <v>158</v>
      </c>
      <c r="G206" s="71">
        <v>57</v>
      </c>
      <c r="H206" s="3">
        <f t="shared" si="17"/>
        <v>0.36075949367088606</v>
      </c>
      <c r="I206" s="163">
        <v>2.9020000000000001</v>
      </c>
      <c r="J206" s="133">
        <v>158</v>
      </c>
      <c r="K206" s="133">
        <v>62</v>
      </c>
      <c r="L206" s="141">
        <f t="shared" si="18"/>
        <v>0.39240506329113922</v>
      </c>
    </row>
    <row r="207" spans="1:12" ht="17.399999999999999" customHeight="1">
      <c r="A207" s="162"/>
      <c r="B207" s="166"/>
      <c r="C207" s="168"/>
      <c r="D207" s="42" t="s">
        <v>39</v>
      </c>
      <c r="E207" s="162">
        <v>2.7480000000000002</v>
      </c>
      <c r="F207" s="71">
        <v>105</v>
      </c>
      <c r="G207" s="71">
        <v>17</v>
      </c>
      <c r="H207" s="3">
        <f t="shared" si="17"/>
        <v>0.16190476190476191</v>
      </c>
      <c r="I207" s="164">
        <v>2.9020000000000001</v>
      </c>
      <c r="J207" s="133">
        <v>103</v>
      </c>
      <c r="K207" s="133">
        <v>18</v>
      </c>
      <c r="L207" s="141">
        <f t="shared" si="18"/>
        <v>0.17475728155339806</v>
      </c>
    </row>
    <row r="208" spans="1:12" ht="17.399999999999999" customHeight="1">
      <c r="A208" s="71">
        <v>101</v>
      </c>
      <c r="B208" s="54" t="s">
        <v>250</v>
      </c>
      <c r="C208" s="42" t="s">
        <v>661</v>
      </c>
      <c r="D208" s="42" t="s">
        <v>25</v>
      </c>
      <c r="E208" s="71">
        <v>3.5030000000000001</v>
      </c>
      <c r="F208" s="71">
        <v>60</v>
      </c>
      <c r="G208" s="71">
        <v>13</v>
      </c>
      <c r="H208" s="3">
        <f t="shared" si="17"/>
        <v>0.21666666666666667</v>
      </c>
      <c r="I208" s="133">
        <v>3.637</v>
      </c>
      <c r="J208" s="137">
        <v>60</v>
      </c>
      <c r="K208" s="133">
        <v>9</v>
      </c>
      <c r="L208" s="141">
        <f t="shared" si="18"/>
        <v>0.15</v>
      </c>
    </row>
    <row r="209" spans="1:12" ht="27" customHeight="1">
      <c r="A209" s="71">
        <v>102</v>
      </c>
      <c r="B209" s="55" t="s">
        <v>252</v>
      </c>
      <c r="C209" s="43" t="s">
        <v>253</v>
      </c>
      <c r="D209" s="42" t="s">
        <v>40</v>
      </c>
      <c r="E209" s="71">
        <v>2.7330000000000001</v>
      </c>
      <c r="F209" s="71">
        <v>79</v>
      </c>
      <c r="G209" s="71">
        <v>21</v>
      </c>
      <c r="H209" s="3">
        <f t="shared" si="17"/>
        <v>0.26582278481012656</v>
      </c>
      <c r="I209" s="133">
        <v>2.86</v>
      </c>
      <c r="J209" s="133">
        <v>80</v>
      </c>
      <c r="K209" s="133">
        <v>16</v>
      </c>
      <c r="L209" s="141">
        <f t="shared" si="18"/>
        <v>0.2</v>
      </c>
    </row>
    <row r="210" spans="1:12" ht="16.8" customHeight="1">
      <c r="A210" s="71">
        <v>103</v>
      </c>
      <c r="B210" s="55" t="s">
        <v>501</v>
      </c>
      <c r="C210" s="43" t="s">
        <v>681</v>
      </c>
      <c r="D210" s="42" t="s">
        <v>312</v>
      </c>
      <c r="E210" s="71">
        <v>3.6920000000000002</v>
      </c>
      <c r="F210" s="71">
        <v>138</v>
      </c>
      <c r="G210" s="71">
        <v>45</v>
      </c>
      <c r="H210" s="3">
        <f t="shared" si="17"/>
        <v>0.32608695652173914</v>
      </c>
      <c r="I210" s="133">
        <v>3.9329999999999998</v>
      </c>
      <c r="J210" s="133">
        <v>127</v>
      </c>
      <c r="K210" s="133">
        <v>40</v>
      </c>
      <c r="L210" s="141">
        <f t="shared" si="18"/>
        <v>0.31496062992125984</v>
      </c>
    </row>
    <row r="211" spans="1:12" s="32" customFormat="1" ht="16.8" customHeight="1">
      <c r="A211" s="71">
        <v>104</v>
      </c>
      <c r="B211" s="55" t="s">
        <v>395</v>
      </c>
      <c r="C211" s="94" t="s">
        <v>466</v>
      </c>
      <c r="D211" s="42" t="s">
        <v>396</v>
      </c>
      <c r="E211" s="71">
        <v>2.7810000000000001</v>
      </c>
      <c r="F211" s="71">
        <v>286</v>
      </c>
      <c r="G211" s="71">
        <v>144</v>
      </c>
      <c r="H211" s="3">
        <f t="shared" si="17"/>
        <v>0.50349650349650354</v>
      </c>
      <c r="I211" s="133">
        <v>2.823</v>
      </c>
      <c r="J211" s="133">
        <v>286</v>
      </c>
      <c r="K211" s="133">
        <v>144</v>
      </c>
      <c r="L211" s="141">
        <f t="shared" si="18"/>
        <v>0.50349650349650354</v>
      </c>
    </row>
    <row r="212" spans="1:12" ht="16.8" customHeight="1">
      <c r="A212" s="71">
        <v>105</v>
      </c>
      <c r="B212" s="61" t="s">
        <v>350</v>
      </c>
      <c r="C212" s="46" t="s">
        <v>710</v>
      </c>
      <c r="D212" s="51" t="s">
        <v>321</v>
      </c>
      <c r="E212" s="40">
        <v>6.19</v>
      </c>
      <c r="F212" s="71">
        <v>258</v>
      </c>
      <c r="G212" s="71">
        <v>25</v>
      </c>
      <c r="H212" s="3">
        <f t="shared" si="17"/>
        <v>9.6899224806201556E-2</v>
      </c>
      <c r="I212" s="135">
        <v>5.7670000000000003</v>
      </c>
      <c r="J212" s="133">
        <v>253</v>
      </c>
      <c r="K212" s="133">
        <v>31</v>
      </c>
      <c r="L212" s="141">
        <f t="shared" si="18"/>
        <v>0.1225296442687747</v>
      </c>
    </row>
    <row r="213" spans="1:12" ht="17.399999999999999" customHeight="1">
      <c r="A213" s="161">
        <v>106</v>
      </c>
      <c r="B213" s="165" t="s">
        <v>254</v>
      </c>
      <c r="C213" s="167" t="s">
        <v>736</v>
      </c>
      <c r="D213" s="42" t="s">
        <v>6</v>
      </c>
      <c r="E213" s="161">
        <v>3.9220000000000002</v>
      </c>
      <c r="F213" s="71">
        <v>256</v>
      </c>
      <c r="G213" s="71">
        <v>46</v>
      </c>
      <c r="H213" s="3">
        <f t="shared" si="17"/>
        <v>0.1796875</v>
      </c>
      <c r="I213" s="163">
        <v>3.879</v>
      </c>
      <c r="J213" s="137">
        <v>250</v>
      </c>
      <c r="K213" s="133">
        <v>48</v>
      </c>
      <c r="L213" s="141">
        <f t="shared" si="18"/>
        <v>0.192</v>
      </c>
    </row>
    <row r="214" spans="1:12" ht="17.399999999999999" customHeight="1">
      <c r="A214" s="176"/>
      <c r="B214" s="169"/>
      <c r="C214" s="170"/>
      <c r="D214" s="42" t="s">
        <v>389</v>
      </c>
      <c r="E214" s="162">
        <v>3.9220000000000002</v>
      </c>
      <c r="F214" s="71" t="s">
        <v>461</v>
      </c>
      <c r="G214" s="71" t="s">
        <v>460</v>
      </c>
      <c r="H214" s="3" t="s">
        <v>421</v>
      </c>
      <c r="I214" s="164">
        <v>3.879</v>
      </c>
      <c r="J214" s="133" t="s">
        <v>625</v>
      </c>
      <c r="K214" s="133" t="s">
        <v>421</v>
      </c>
      <c r="L214" s="141" t="s">
        <v>625</v>
      </c>
    </row>
    <row r="215" spans="1:12" ht="17.399999999999999" customHeight="1">
      <c r="A215" s="71">
        <v>107</v>
      </c>
      <c r="B215" s="55" t="s">
        <v>490</v>
      </c>
      <c r="C215" s="43" t="s">
        <v>673</v>
      </c>
      <c r="D215" s="42" t="s">
        <v>10</v>
      </c>
      <c r="E215" s="71">
        <v>2.8610000000000002</v>
      </c>
      <c r="F215" s="71">
        <v>59</v>
      </c>
      <c r="G215" s="71">
        <v>17</v>
      </c>
      <c r="H215" s="3">
        <f t="shared" ref="H215:H226" si="19">G215/F215</f>
        <v>0.28813559322033899</v>
      </c>
      <c r="I215" s="133">
        <v>2.988</v>
      </c>
      <c r="J215" s="133">
        <v>59</v>
      </c>
      <c r="K215" s="133">
        <v>15</v>
      </c>
      <c r="L215" s="141">
        <f t="shared" ref="L215:L226" si="20">K215/J215</f>
        <v>0.25423728813559321</v>
      </c>
    </row>
    <row r="216" spans="1:12" ht="17.399999999999999" customHeight="1">
      <c r="A216" s="161">
        <v>108</v>
      </c>
      <c r="B216" s="165" t="s">
        <v>41</v>
      </c>
      <c r="C216" s="167" t="s">
        <v>690</v>
      </c>
      <c r="D216" s="51" t="s">
        <v>44</v>
      </c>
      <c r="E216" s="161">
        <v>0.77300000000000002</v>
      </c>
      <c r="F216" s="71">
        <v>60</v>
      </c>
      <c r="G216" s="71">
        <v>56</v>
      </c>
      <c r="H216" s="3">
        <f t="shared" si="19"/>
        <v>0.93333333333333335</v>
      </c>
      <c r="I216" s="163">
        <v>0.88100000000000001</v>
      </c>
      <c r="J216" s="137">
        <v>60</v>
      </c>
      <c r="K216" s="133">
        <v>57</v>
      </c>
      <c r="L216" s="141">
        <f t="shared" si="20"/>
        <v>0.95</v>
      </c>
    </row>
    <row r="217" spans="1:12" ht="17.399999999999999" customHeight="1">
      <c r="A217" s="162"/>
      <c r="B217" s="166"/>
      <c r="C217" s="168"/>
      <c r="D217" s="42" t="s">
        <v>42</v>
      </c>
      <c r="E217" s="162">
        <v>0.77300000000000002</v>
      </c>
      <c r="F217" s="71">
        <v>128</v>
      </c>
      <c r="G217" s="71">
        <v>97</v>
      </c>
      <c r="H217" s="3">
        <f t="shared" si="19"/>
        <v>0.7578125</v>
      </c>
      <c r="I217" s="164">
        <v>0.88100000000000001</v>
      </c>
      <c r="J217" s="133">
        <v>124</v>
      </c>
      <c r="K217" s="133">
        <v>92</v>
      </c>
      <c r="L217" s="141">
        <f t="shared" si="20"/>
        <v>0.74193548387096775</v>
      </c>
    </row>
    <row r="218" spans="1:12" ht="17.399999999999999" customHeight="1">
      <c r="A218" s="161">
        <v>109</v>
      </c>
      <c r="B218" s="165" t="s">
        <v>43</v>
      </c>
      <c r="C218" s="167" t="s">
        <v>662</v>
      </c>
      <c r="D218" s="51" t="s">
        <v>52</v>
      </c>
      <c r="E218" s="161">
        <v>11.013999999999999</v>
      </c>
      <c r="F218" s="71">
        <v>286</v>
      </c>
      <c r="G218" s="71">
        <v>11</v>
      </c>
      <c r="H218" s="3">
        <f t="shared" si="19"/>
        <v>3.8461538461538464E-2</v>
      </c>
      <c r="I218" s="163">
        <v>10.984999999999999</v>
      </c>
      <c r="J218" s="133">
        <v>286</v>
      </c>
      <c r="K218" s="133">
        <v>13</v>
      </c>
      <c r="L218" s="141">
        <f t="shared" si="20"/>
        <v>4.5454545454545456E-2</v>
      </c>
    </row>
    <row r="219" spans="1:12" ht="17.399999999999999" customHeight="1">
      <c r="A219" s="173"/>
      <c r="B219" s="172"/>
      <c r="C219" s="171"/>
      <c r="D219" s="42" t="s">
        <v>44</v>
      </c>
      <c r="E219" s="173">
        <v>11.013999999999999</v>
      </c>
      <c r="F219" s="71">
        <v>60</v>
      </c>
      <c r="G219" s="71">
        <v>1</v>
      </c>
      <c r="H219" s="3">
        <f t="shared" si="19"/>
        <v>1.6666666666666666E-2</v>
      </c>
      <c r="I219" s="174">
        <v>10.984999999999999</v>
      </c>
      <c r="J219" s="137">
        <v>60</v>
      </c>
      <c r="K219" s="133">
        <v>1</v>
      </c>
      <c r="L219" s="141">
        <f t="shared" si="20"/>
        <v>1.6666666666666666E-2</v>
      </c>
    </row>
    <row r="220" spans="1:12" ht="17.399999999999999" customHeight="1">
      <c r="A220" s="162"/>
      <c r="B220" s="166"/>
      <c r="C220" s="168"/>
      <c r="D220" s="42" t="s">
        <v>58</v>
      </c>
      <c r="E220" s="162">
        <v>11.013999999999999</v>
      </c>
      <c r="F220" s="71">
        <v>59</v>
      </c>
      <c r="G220" s="71">
        <v>1</v>
      </c>
      <c r="H220" s="3">
        <f t="shared" si="19"/>
        <v>1.6949152542372881E-2</v>
      </c>
      <c r="I220" s="164">
        <v>10.984999999999999</v>
      </c>
      <c r="J220" s="133">
        <v>59</v>
      </c>
      <c r="K220" s="133">
        <v>2</v>
      </c>
      <c r="L220" s="141">
        <f t="shared" si="20"/>
        <v>3.3898305084745763E-2</v>
      </c>
    </row>
    <row r="221" spans="1:12" ht="17.399999999999999" customHeight="1">
      <c r="A221" s="161">
        <v>110</v>
      </c>
      <c r="B221" s="165" t="s">
        <v>481</v>
      </c>
      <c r="C221" s="167" t="s">
        <v>663</v>
      </c>
      <c r="D221" s="42" t="s">
        <v>46</v>
      </c>
      <c r="E221" s="161">
        <v>1.8280000000000001</v>
      </c>
      <c r="F221" s="39">
        <v>71</v>
      </c>
      <c r="G221" s="71">
        <v>29</v>
      </c>
      <c r="H221" s="3">
        <f t="shared" si="19"/>
        <v>0.40845070422535212</v>
      </c>
      <c r="I221" s="163">
        <v>1.534</v>
      </c>
      <c r="J221" s="137">
        <v>72</v>
      </c>
      <c r="K221" s="133">
        <v>37</v>
      </c>
      <c r="L221" s="141">
        <f t="shared" si="20"/>
        <v>0.51388888888888884</v>
      </c>
    </row>
    <row r="222" spans="1:12" ht="17.399999999999999" customHeight="1">
      <c r="A222" s="162"/>
      <c r="B222" s="166"/>
      <c r="C222" s="168"/>
      <c r="D222" s="42" t="s">
        <v>44</v>
      </c>
      <c r="E222" s="162">
        <v>1.8280000000000001</v>
      </c>
      <c r="F222" s="71">
        <v>60</v>
      </c>
      <c r="G222" s="71">
        <v>44</v>
      </c>
      <c r="H222" s="3">
        <f t="shared" si="19"/>
        <v>0.73333333333333328</v>
      </c>
      <c r="I222" s="164">
        <v>1.534</v>
      </c>
      <c r="J222" s="137">
        <v>60</v>
      </c>
      <c r="K222" s="133">
        <v>44</v>
      </c>
      <c r="L222" s="141">
        <f t="shared" si="20"/>
        <v>0.73333333333333328</v>
      </c>
    </row>
    <row r="223" spans="1:12" ht="17.399999999999999" customHeight="1">
      <c r="A223" s="71">
        <v>111</v>
      </c>
      <c r="B223" s="54" t="s">
        <v>47</v>
      </c>
      <c r="C223" s="42" t="s">
        <v>737</v>
      </c>
      <c r="D223" s="42" t="s">
        <v>48</v>
      </c>
      <c r="E223" s="71">
        <v>2.5579999999999998</v>
      </c>
      <c r="F223" s="71">
        <v>256</v>
      </c>
      <c r="G223" s="71">
        <v>120</v>
      </c>
      <c r="H223" s="3">
        <f t="shared" si="19"/>
        <v>0.46875</v>
      </c>
      <c r="I223" s="133">
        <v>2.2719999999999998</v>
      </c>
      <c r="J223" s="137">
        <v>250</v>
      </c>
      <c r="K223" s="133">
        <v>141</v>
      </c>
      <c r="L223" s="141">
        <f t="shared" si="20"/>
        <v>0.56399999999999995</v>
      </c>
    </row>
    <row r="224" spans="1:12" ht="17.399999999999999" customHeight="1">
      <c r="A224" s="161">
        <v>112</v>
      </c>
      <c r="B224" s="207" t="s">
        <v>861</v>
      </c>
      <c r="C224" s="167" t="s">
        <v>857</v>
      </c>
      <c r="D224" s="239" t="s">
        <v>848</v>
      </c>
      <c r="E224" s="161">
        <v>5.117</v>
      </c>
      <c r="F224" s="154">
        <v>49</v>
      </c>
      <c r="G224" s="154">
        <v>5</v>
      </c>
      <c r="H224" s="3">
        <f t="shared" si="19"/>
        <v>0.10204081632653061</v>
      </c>
      <c r="I224" s="163">
        <v>4.9489999999999998</v>
      </c>
      <c r="J224" s="137">
        <v>49</v>
      </c>
      <c r="K224" s="133">
        <v>6</v>
      </c>
      <c r="L224" s="141">
        <f t="shared" si="20"/>
        <v>0.12244897959183673</v>
      </c>
    </row>
    <row r="225" spans="1:12" ht="17.399999999999999" customHeight="1">
      <c r="A225" s="162"/>
      <c r="B225" s="208"/>
      <c r="C225" s="168"/>
      <c r="D225" s="155" t="s">
        <v>846</v>
      </c>
      <c r="E225" s="162"/>
      <c r="F225" s="159">
        <v>258</v>
      </c>
      <c r="G225" s="154">
        <v>39</v>
      </c>
      <c r="H225" s="3">
        <f t="shared" si="19"/>
        <v>0.15116279069767441</v>
      </c>
      <c r="I225" s="164"/>
      <c r="J225" s="133">
        <v>253</v>
      </c>
      <c r="K225" s="133">
        <v>43</v>
      </c>
      <c r="L225" s="141">
        <f t="shared" si="20"/>
        <v>0.16996047430830039</v>
      </c>
    </row>
    <row r="226" spans="1:12" ht="17.399999999999999" customHeight="1">
      <c r="A226" s="161">
        <v>113</v>
      </c>
      <c r="B226" s="165" t="s">
        <v>495</v>
      </c>
      <c r="C226" s="167" t="s">
        <v>711</v>
      </c>
      <c r="D226" s="42" t="s">
        <v>845</v>
      </c>
      <c r="E226" s="161">
        <v>5.0199999999999996</v>
      </c>
      <c r="F226" s="71">
        <v>258</v>
      </c>
      <c r="G226" s="71">
        <v>43</v>
      </c>
      <c r="H226" s="3">
        <f t="shared" si="19"/>
        <v>0.16666666666666666</v>
      </c>
      <c r="I226" s="163">
        <v>5.0529999999999999</v>
      </c>
      <c r="J226" s="133">
        <v>253</v>
      </c>
      <c r="K226" s="133">
        <v>42</v>
      </c>
      <c r="L226" s="141">
        <f t="shared" si="20"/>
        <v>0.16600790513833993</v>
      </c>
    </row>
    <row r="227" spans="1:12" ht="17.399999999999999" customHeight="1">
      <c r="A227" s="176"/>
      <c r="B227" s="169"/>
      <c r="C227" s="170"/>
      <c r="D227" s="42" t="s">
        <v>390</v>
      </c>
      <c r="E227" s="162">
        <v>5.0199999999999996</v>
      </c>
      <c r="F227" s="71" t="str">
        <f>F214</f>
        <v>X</v>
      </c>
      <c r="G227" s="3" t="str">
        <f>G214</f>
        <v>X</v>
      </c>
      <c r="H227" s="3" t="s">
        <v>421</v>
      </c>
      <c r="I227" s="164">
        <v>5.0529999999999999</v>
      </c>
      <c r="J227" s="133" t="s">
        <v>648</v>
      </c>
      <c r="K227" s="133" t="s">
        <v>627</v>
      </c>
      <c r="L227" s="141" t="s">
        <v>648</v>
      </c>
    </row>
    <row r="228" spans="1:12" ht="17.399999999999999" customHeight="1">
      <c r="A228" s="161">
        <v>114</v>
      </c>
      <c r="B228" s="165" t="s">
        <v>51</v>
      </c>
      <c r="C228" s="167" t="s">
        <v>712</v>
      </c>
      <c r="D228" s="42" t="s">
        <v>538</v>
      </c>
      <c r="E228" s="161">
        <v>3.262</v>
      </c>
      <c r="F228" s="71">
        <v>286</v>
      </c>
      <c r="G228" s="71">
        <v>108</v>
      </c>
      <c r="H228" s="3">
        <f t="shared" ref="H228:H242" si="21">G228/F228</f>
        <v>0.3776223776223776</v>
      </c>
      <c r="I228" s="163">
        <v>3.137</v>
      </c>
      <c r="J228" s="133">
        <v>286</v>
      </c>
      <c r="K228" s="133">
        <v>121</v>
      </c>
      <c r="L228" s="141">
        <f t="shared" ref="L228:L242" si="22">K228/J228</f>
        <v>0.42307692307692307</v>
      </c>
    </row>
    <row r="229" spans="1:12" ht="17.399999999999999" customHeight="1">
      <c r="A229" s="162"/>
      <c r="B229" s="166"/>
      <c r="C229" s="168"/>
      <c r="D229" s="42" t="s">
        <v>50</v>
      </c>
      <c r="E229" s="162"/>
      <c r="F229" s="71">
        <v>258</v>
      </c>
      <c r="G229" s="71">
        <v>104</v>
      </c>
      <c r="H229" s="3">
        <f t="shared" si="21"/>
        <v>0.40310077519379844</v>
      </c>
      <c r="I229" s="164"/>
      <c r="J229" s="133">
        <v>253</v>
      </c>
      <c r="K229" s="133">
        <v>119</v>
      </c>
      <c r="L229" s="141">
        <f t="shared" si="22"/>
        <v>0.47035573122529645</v>
      </c>
    </row>
    <row r="230" spans="1:12" ht="17.399999999999999" customHeight="1">
      <c r="A230" s="71">
        <v>115</v>
      </c>
      <c r="B230" s="54" t="s">
        <v>53</v>
      </c>
      <c r="C230" s="42" t="s">
        <v>713</v>
      </c>
      <c r="D230" s="42" t="s">
        <v>50</v>
      </c>
      <c r="E230" s="71">
        <v>2.1800000000000002</v>
      </c>
      <c r="F230" s="71">
        <v>258</v>
      </c>
      <c r="G230" s="71">
        <v>179</v>
      </c>
      <c r="H230" s="3">
        <f t="shared" si="21"/>
        <v>0.69379844961240311</v>
      </c>
      <c r="I230" s="133">
        <v>2.129</v>
      </c>
      <c r="J230" s="133">
        <v>253</v>
      </c>
      <c r="K230" s="133">
        <v>183</v>
      </c>
      <c r="L230" s="141">
        <f t="shared" si="22"/>
        <v>0.72332015810276684</v>
      </c>
    </row>
    <row r="231" spans="1:12" ht="17.399999999999999" customHeight="1">
      <c r="A231" s="71">
        <v>116</v>
      </c>
      <c r="B231" s="54" t="s">
        <v>54</v>
      </c>
      <c r="C231" s="42" t="s">
        <v>714</v>
      </c>
      <c r="D231" s="42" t="s">
        <v>50</v>
      </c>
      <c r="E231" s="71">
        <v>2.06</v>
      </c>
      <c r="F231" s="71">
        <v>258</v>
      </c>
      <c r="G231" s="71">
        <v>185</v>
      </c>
      <c r="H231" s="3">
        <f t="shared" si="21"/>
        <v>0.71705426356589153</v>
      </c>
      <c r="I231" s="133">
        <v>2.1110000000000002</v>
      </c>
      <c r="J231" s="133">
        <v>253</v>
      </c>
      <c r="K231" s="133">
        <v>187</v>
      </c>
      <c r="L231" s="141">
        <f t="shared" si="22"/>
        <v>0.73913043478260865</v>
      </c>
    </row>
    <row r="232" spans="1:12" s="32" customFormat="1" ht="17.399999999999999" customHeight="1">
      <c r="A232" s="161">
        <v>117</v>
      </c>
      <c r="B232" s="165" t="s">
        <v>392</v>
      </c>
      <c r="C232" s="167" t="s">
        <v>721</v>
      </c>
      <c r="D232" s="42" t="s">
        <v>394</v>
      </c>
      <c r="E232" s="161">
        <v>5.1680000000000001</v>
      </c>
      <c r="F232" s="71">
        <v>189</v>
      </c>
      <c r="G232" s="71">
        <v>48</v>
      </c>
      <c r="H232" s="3">
        <f t="shared" si="21"/>
        <v>0.25396825396825395</v>
      </c>
      <c r="I232" s="163">
        <v>5.3120000000000003</v>
      </c>
      <c r="J232" s="133">
        <v>188</v>
      </c>
      <c r="K232" s="133">
        <v>47</v>
      </c>
      <c r="L232" s="141">
        <f t="shared" si="22"/>
        <v>0.25</v>
      </c>
    </row>
    <row r="233" spans="1:12" s="32" customFormat="1" ht="17.399999999999999" customHeight="1">
      <c r="A233" s="162"/>
      <c r="B233" s="166"/>
      <c r="C233" s="168"/>
      <c r="D233" s="42" t="s">
        <v>7</v>
      </c>
      <c r="E233" s="162">
        <v>5.1680000000000001</v>
      </c>
      <c r="F233" s="71">
        <v>217</v>
      </c>
      <c r="G233" s="71">
        <v>44</v>
      </c>
      <c r="H233" s="3">
        <f t="shared" si="21"/>
        <v>0.20276497695852536</v>
      </c>
      <c r="I233" s="164">
        <v>5.3120000000000003</v>
      </c>
      <c r="J233" s="137">
        <v>212</v>
      </c>
      <c r="K233" s="133">
        <v>40</v>
      </c>
      <c r="L233" s="141">
        <f t="shared" si="22"/>
        <v>0.18867924528301888</v>
      </c>
    </row>
    <row r="234" spans="1:12" ht="17.399999999999999" customHeight="1">
      <c r="A234" s="71">
        <v>118</v>
      </c>
      <c r="B234" s="59" t="s">
        <v>55</v>
      </c>
      <c r="C234" s="45" t="s">
        <v>516</v>
      </c>
      <c r="D234" s="42" t="s">
        <v>515</v>
      </c>
      <c r="E234" s="71">
        <v>1.742</v>
      </c>
      <c r="F234" s="71">
        <v>59</v>
      </c>
      <c r="G234" s="71">
        <v>32</v>
      </c>
      <c r="H234" s="3">
        <f t="shared" si="21"/>
        <v>0.5423728813559322</v>
      </c>
      <c r="I234" s="133">
        <v>1.9179999999999999</v>
      </c>
      <c r="J234" s="133">
        <v>59</v>
      </c>
      <c r="K234" s="133">
        <v>30</v>
      </c>
      <c r="L234" s="141">
        <f t="shared" si="22"/>
        <v>0.50847457627118642</v>
      </c>
    </row>
    <row r="235" spans="1:12" s="32" customFormat="1" ht="17.399999999999999" customHeight="1">
      <c r="A235" s="71">
        <v>119</v>
      </c>
      <c r="B235" s="59" t="s">
        <v>491</v>
      </c>
      <c r="C235" s="45" t="s">
        <v>674</v>
      </c>
      <c r="D235" s="42" t="s">
        <v>10</v>
      </c>
      <c r="E235" s="71">
        <v>3.5640000000000001</v>
      </c>
      <c r="F235" s="71">
        <v>59</v>
      </c>
      <c r="G235" s="71">
        <v>14</v>
      </c>
      <c r="H235" s="3">
        <f t="shared" si="21"/>
        <v>0.23728813559322035</v>
      </c>
      <c r="I235" s="133">
        <v>3.2349999999999999</v>
      </c>
      <c r="J235" s="133">
        <v>59</v>
      </c>
      <c r="K235" s="133">
        <v>13</v>
      </c>
      <c r="L235" s="141">
        <f t="shared" si="22"/>
        <v>0.22033898305084745</v>
      </c>
    </row>
    <row r="236" spans="1:12" ht="17.399999999999999" customHeight="1">
      <c r="A236" s="71">
        <v>120</v>
      </c>
      <c r="B236" s="59" t="s">
        <v>492</v>
      </c>
      <c r="C236" s="45" t="s">
        <v>675</v>
      </c>
      <c r="D236" s="42" t="s">
        <v>58</v>
      </c>
      <c r="E236" s="71">
        <v>6.5789999999999997</v>
      </c>
      <c r="F236" s="71">
        <v>59</v>
      </c>
      <c r="G236" s="71">
        <v>3</v>
      </c>
      <c r="H236" s="3">
        <f t="shared" si="21"/>
        <v>5.0847457627118647E-2</v>
      </c>
      <c r="I236" s="133">
        <v>5.8360000000000003</v>
      </c>
      <c r="J236" s="133">
        <v>59</v>
      </c>
      <c r="K236" s="133">
        <v>5</v>
      </c>
      <c r="L236" s="141">
        <f t="shared" si="22"/>
        <v>8.4745762711864403E-2</v>
      </c>
    </row>
    <row r="237" spans="1:12" ht="17.399999999999999" customHeight="1">
      <c r="A237" s="37">
        <v>121</v>
      </c>
      <c r="B237" s="62" t="s">
        <v>351</v>
      </c>
      <c r="C237" s="45" t="s">
        <v>738</v>
      </c>
      <c r="D237" s="42" t="s">
        <v>48</v>
      </c>
      <c r="E237" s="37">
        <v>1.4419999999999999</v>
      </c>
      <c r="F237" s="71">
        <v>256</v>
      </c>
      <c r="G237" s="71">
        <v>201</v>
      </c>
      <c r="H237" s="3">
        <f t="shared" si="21"/>
        <v>0.78515625</v>
      </c>
      <c r="I237" s="136">
        <v>1.68</v>
      </c>
      <c r="J237" s="137">
        <v>250</v>
      </c>
      <c r="K237" s="133">
        <v>184</v>
      </c>
      <c r="L237" s="141">
        <f t="shared" si="22"/>
        <v>0.73599999999999999</v>
      </c>
    </row>
    <row r="238" spans="1:12" s="32" customFormat="1" ht="17.399999999999999" customHeight="1">
      <c r="A238" s="161">
        <v>122</v>
      </c>
      <c r="B238" s="190" t="s">
        <v>468</v>
      </c>
      <c r="C238" s="211" t="s">
        <v>671</v>
      </c>
      <c r="D238" s="42" t="s">
        <v>570</v>
      </c>
      <c r="E238" s="161">
        <v>3.0019999999999998</v>
      </c>
      <c r="F238" s="71">
        <v>165</v>
      </c>
      <c r="G238" s="71">
        <v>60</v>
      </c>
      <c r="H238" s="3">
        <f t="shared" si="21"/>
        <v>0.36363636363636365</v>
      </c>
      <c r="I238" s="163">
        <v>3.5630000000000002</v>
      </c>
      <c r="J238" s="137">
        <v>163</v>
      </c>
      <c r="K238" s="133">
        <v>48</v>
      </c>
      <c r="L238" s="141">
        <f t="shared" si="22"/>
        <v>0.29447852760736198</v>
      </c>
    </row>
    <row r="239" spans="1:12" s="32" customFormat="1" ht="17.399999999999999" customHeight="1">
      <c r="A239" s="162"/>
      <c r="B239" s="191"/>
      <c r="C239" s="212"/>
      <c r="D239" s="42" t="s">
        <v>402</v>
      </c>
      <c r="E239" s="162">
        <v>3.0019999999999998</v>
      </c>
      <c r="F239" s="71">
        <v>256</v>
      </c>
      <c r="G239" s="71">
        <v>87</v>
      </c>
      <c r="H239" s="3">
        <f t="shared" si="21"/>
        <v>0.33984375</v>
      </c>
      <c r="I239" s="164">
        <v>3.5630000000000002</v>
      </c>
      <c r="J239" s="137">
        <v>250</v>
      </c>
      <c r="K239" s="133">
        <v>59</v>
      </c>
      <c r="L239" s="141">
        <f t="shared" si="22"/>
        <v>0.23599999999999999</v>
      </c>
    </row>
    <row r="240" spans="1:12" ht="17.399999999999999" customHeight="1">
      <c r="A240" s="161">
        <v>123</v>
      </c>
      <c r="B240" s="190" t="s">
        <v>475</v>
      </c>
      <c r="C240" s="211" t="s">
        <v>745</v>
      </c>
      <c r="D240" s="51" t="s">
        <v>69</v>
      </c>
      <c r="E240" s="161">
        <v>2.2919999999999998</v>
      </c>
      <c r="F240" s="71">
        <v>77</v>
      </c>
      <c r="G240" s="71">
        <v>45</v>
      </c>
      <c r="H240" s="3">
        <f t="shared" si="21"/>
        <v>0.58441558441558439</v>
      </c>
      <c r="I240" s="163">
        <v>2.4039999999999999</v>
      </c>
      <c r="J240" s="133">
        <v>77</v>
      </c>
      <c r="K240" s="133">
        <v>44</v>
      </c>
      <c r="L240" s="141">
        <f t="shared" si="22"/>
        <v>0.5714285714285714</v>
      </c>
    </row>
    <row r="241" spans="1:12" ht="17.399999999999999" customHeight="1">
      <c r="A241" s="173"/>
      <c r="B241" s="202"/>
      <c r="C241" s="205"/>
      <c r="D241" s="42" t="s">
        <v>60</v>
      </c>
      <c r="E241" s="173">
        <v>2.2919999999999998</v>
      </c>
      <c r="F241" s="71">
        <v>211</v>
      </c>
      <c r="G241" s="71">
        <v>60</v>
      </c>
      <c r="H241" s="3">
        <f t="shared" si="21"/>
        <v>0.28436018957345971</v>
      </c>
      <c r="I241" s="174">
        <v>2.4039999999999999</v>
      </c>
      <c r="J241" s="133">
        <v>202</v>
      </c>
      <c r="K241" s="133">
        <v>63</v>
      </c>
      <c r="L241" s="141">
        <f t="shared" si="22"/>
        <v>0.31188118811881188</v>
      </c>
    </row>
    <row r="242" spans="1:12" ht="17.399999999999999" customHeight="1">
      <c r="A242" s="173"/>
      <c r="B242" s="202"/>
      <c r="C242" s="205"/>
      <c r="D242" s="42" t="s">
        <v>205</v>
      </c>
      <c r="E242" s="173">
        <v>2.2919999999999998</v>
      </c>
      <c r="F242" s="4">
        <v>76</v>
      </c>
      <c r="G242" s="71">
        <v>36</v>
      </c>
      <c r="H242" s="3">
        <f t="shared" si="21"/>
        <v>0.47368421052631576</v>
      </c>
      <c r="I242" s="174">
        <v>2.4039999999999999</v>
      </c>
      <c r="J242" s="137">
        <v>76</v>
      </c>
      <c r="K242" s="133">
        <v>36</v>
      </c>
      <c r="L242" s="141">
        <f t="shared" si="22"/>
        <v>0.47368421052631576</v>
      </c>
    </row>
    <row r="243" spans="1:12" ht="17.399999999999999" customHeight="1">
      <c r="A243" s="176"/>
      <c r="B243" s="203"/>
      <c r="C243" s="212"/>
      <c r="D243" s="42" t="s">
        <v>389</v>
      </c>
      <c r="E243" s="162">
        <v>2.2919999999999998</v>
      </c>
      <c r="F243" s="71" t="s">
        <v>461</v>
      </c>
      <c r="G243" s="71" t="s">
        <v>460</v>
      </c>
      <c r="H243" s="88" t="s">
        <v>421</v>
      </c>
      <c r="I243" s="164">
        <v>2.4039999999999999</v>
      </c>
      <c r="J243" s="133" t="s">
        <v>625</v>
      </c>
      <c r="K243" s="133" t="s">
        <v>421</v>
      </c>
      <c r="L243" s="141" t="s">
        <v>625</v>
      </c>
    </row>
    <row r="244" spans="1:12" ht="17.399999999999999" customHeight="1">
      <c r="A244" s="161">
        <v>124</v>
      </c>
      <c r="B244" s="190" t="s">
        <v>61</v>
      </c>
      <c r="C244" s="211" t="s">
        <v>746</v>
      </c>
      <c r="D244" s="51" t="s">
        <v>102</v>
      </c>
      <c r="E244" s="161">
        <v>3.2050000000000001</v>
      </c>
      <c r="F244" s="71">
        <v>286</v>
      </c>
      <c r="G244" s="71">
        <v>118</v>
      </c>
      <c r="H244" s="3">
        <f t="shared" ref="H244:H257" si="23">G244/F244</f>
        <v>0.41258741258741261</v>
      </c>
      <c r="I244" s="163">
        <v>3.3490000000000002</v>
      </c>
      <c r="J244" s="133">
        <v>286</v>
      </c>
      <c r="K244" s="133">
        <v>107</v>
      </c>
      <c r="L244" s="141">
        <f t="shared" ref="L244:L257" si="24">K244/J244</f>
        <v>0.37412587412587411</v>
      </c>
    </row>
    <row r="245" spans="1:12" ht="17.399999999999999" customHeight="1">
      <c r="A245" s="162"/>
      <c r="B245" s="191"/>
      <c r="C245" s="212"/>
      <c r="D245" s="42" t="s">
        <v>60</v>
      </c>
      <c r="E245" s="162">
        <v>3.2050000000000001</v>
      </c>
      <c r="F245" s="71">
        <v>211</v>
      </c>
      <c r="G245" s="71">
        <v>34</v>
      </c>
      <c r="H245" s="3">
        <f t="shared" si="23"/>
        <v>0.16113744075829384</v>
      </c>
      <c r="I245" s="164">
        <v>3.3490000000000002</v>
      </c>
      <c r="J245" s="133">
        <v>202</v>
      </c>
      <c r="K245" s="133">
        <v>40</v>
      </c>
      <c r="L245" s="141">
        <f t="shared" si="24"/>
        <v>0.19801980198019803</v>
      </c>
    </row>
    <row r="246" spans="1:12" ht="17.399999999999999" customHeight="1">
      <c r="A246" s="161">
        <v>125</v>
      </c>
      <c r="B246" s="218" t="s">
        <v>781</v>
      </c>
      <c r="C246" s="211" t="s">
        <v>782</v>
      </c>
      <c r="D246" s="116" t="s">
        <v>783</v>
      </c>
      <c r="E246" s="161">
        <v>1.4179999999999999</v>
      </c>
      <c r="F246" s="115">
        <v>60</v>
      </c>
      <c r="G246" s="115">
        <v>47</v>
      </c>
      <c r="H246" s="3">
        <f t="shared" si="23"/>
        <v>0.78333333333333333</v>
      </c>
      <c r="I246" s="163">
        <v>1.4930000000000001</v>
      </c>
      <c r="J246" s="133">
        <v>60</v>
      </c>
      <c r="K246" s="133">
        <v>45</v>
      </c>
      <c r="L246" s="141">
        <f t="shared" si="24"/>
        <v>0.75</v>
      </c>
    </row>
    <row r="247" spans="1:12" ht="17.399999999999999" customHeight="1">
      <c r="A247" s="162"/>
      <c r="B247" s="219"/>
      <c r="C247" s="212"/>
      <c r="D247" s="116" t="s">
        <v>784</v>
      </c>
      <c r="E247" s="162"/>
      <c r="F247" s="115">
        <v>211</v>
      </c>
      <c r="G247" s="115">
        <v>100</v>
      </c>
      <c r="H247" s="3">
        <f t="shared" si="23"/>
        <v>0.47393364928909953</v>
      </c>
      <c r="I247" s="164"/>
      <c r="J247" s="133">
        <v>202</v>
      </c>
      <c r="K247" s="133">
        <v>97</v>
      </c>
      <c r="L247" s="141">
        <f t="shared" si="24"/>
        <v>0.48019801980198018</v>
      </c>
    </row>
    <row r="248" spans="1:12" ht="17.399999999999999" customHeight="1">
      <c r="A248" s="161">
        <v>126</v>
      </c>
      <c r="B248" s="190" t="s">
        <v>589</v>
      </c>
      <c r="C248" s="211" t="s">
        <v>747</v>
      </c>
      <c r="D248" s="42" t="s">
        <v>44</v>
      </c>
      <c r="E248" s="161">
        <v>3.5259999999999998</v>
      </c>
      <c r="F248" s="71">
        <v>60</v>
      </c>
      <c r="G248" s="71">
        <v>12</v>
      </c>
      <c r="H248" s="3">
        <f t="shared" si="23"/>
        <v>0.2</v>
      </c>
      <c r="I248" s="163">
        <v>3.5139999999999998</v>
      </c>
      <c r="J248" s="137">
        <v>60</v>
      </c>
      <c r="K248" s="133">
        <v>13</v>
      </c>
      <c r="L248" s="141">
        <f t="shared" si="24"/>
        <v>0.21666666666666667</v>
      </c>
    </row>
    <row r="249" spans="1:12" ht="17.399999999999999" customHeight="1">
      <c r="A249" s="173"/>
      <c r="B249" s="202"/>
      <c r="C249" s="205"/>
      <c r="D249" s="42" t="s">
        <v>35</v>
      </c>
      <c r="E249" s="173">
        <v>3.5259999999999998</v>
      </c>
      <c r="F249" s="71">
        <v>25</v>
      </c>
      <c r="G249" s="71">
        <v>2</v>
      </c>
      <c r="H249" s="3">
        <f t="shared" si="23"/>
        <v>0.08</v>
      </c>
      <c r="I249" s="174">
        <v>3.5139999999999998</v>
      </c>
      <c r="J249" s="133">
        <v>24</v>
      </c>
      <c r="K249" s="133">
        <v>1</v>
      </c>
      <c r="L249" s="141">
        <f t="shared" si="24"/>
        <v>4.1666666666666664E-2</v>
      </c>
    </row>
    <row r="250" spans="1:12" ht="17.399999999999999" customHeight="1">
      <c r="A250" s="173"/>
      <c r="B250" s="202"/>
      <c r="C250" s="205"/>
      <c r="D250" s="42" t="s">
        <v>48</v>
      </c>
      <c r="E250" s="173">
        <v>3.5259999999999998</v>
      </c>
      <c r="F250" s="71">
        <v>256</v>
      </c>
      <c r="G250" s="71">
        <v>59</v>
      </c>
      <c r="H250" s="3">
        <f t="shared" si="23"/>
        <v>0.23046875</v>
      </c>
      <c r="I250" s="174">
        <v>3.5139999999999998</v>
      </c>
      <c r="J250" s="137">
        <v>250</v>
      </c>
      <c r="K250" s="133">
        <v>61</v>
      </c>
      <c r="L250" s="141">
        <f t="shared" si="24"/>
        <v>0.24399999999999999</v>
      </c>
    </row>
    <row r="251" spans="1:12" ht="17.399999999999999" customHeight="1">
      <c r="A251" s="162"/>
      <c r="B251" s="191"/>
      <c r="C251" s="212"/>
      <c r="D251" s="42" t="s">
        <v>60</v>
      </c>
      <c r="E251" s="162">
        <v>3.5259999999999998</v>
      </c>
      <c r="F251" s="71">
        <v>211</v>
      </c>
      <c r="G251" s="71">
        <v>26</v>
      </c>
      <c r="H251" s="3">
        <f t="shared" si="23"/>
        <v>0.12322274881516587</v>
      </c>
      <c r="I251" s="164">
        <v>3.5139999999999998</v>
      </c>
      <c r="J251" s="133">
        <v>202</v>
      </c>
      <c r="K251" s="133">
        <v>36</v>
      </c>
      <c r="L251" s="141">
        <f t="shared" si="24"/>
        <v>0.17821782178217821</v>
      </c>
    </row>
    <row r="252" spans="1:12" ht="17.399999999999999" customHeight="1">
      <c r="A252" s="161">
        <v>127</v>
      </c>
      <c r="B252" s="190" t="s">
        <v>63</v>
      </c>
      <c r="C252" s="211" t="s">
        <v>739</v>
      </c>
      <c r="D252" s="42" t="s">
        <v>44</v>
      </c>
      <c r="E252" s="161">
        <v>3.0920000000000001</v>
      </c>
      <c r="F252" s="71">
        <v>60</v>
      </c>
      <c r="G252" s="71">
        <v>19</v>
      </c>
      <c r="H252" s="3">
        <f t="shared" si="23"/>
        <v>0.31666666666666665</v>
      </c>
      <c r="I252" s="163">
        <v>2.7370000000000001</v>
      </c>
      <c r="J252" s="137">
        <v>60</v>
      </c>
      <c r="K252" s="133">
        <v>28</v>
      </c>
      <c r="L252" s="141">
        <f t="shared" si="24"/>
        <v>0.46666666666666667</v>
      </c>
    </row>
    <row r="253" spans="1:12" ht="17.399999999999999" customHeight="1">
      <c r="A253" s="162"/>
      <c r="B253" s="191"/>
      <c r="C253" s="205"/>
      <c r="D253" s="42" t="s">
        <v>48</v>
      </c>
      <c r="E253" s="162">
        <v>3.0920000000000001</v>
      </c>
      <c r="F253" s="71">
        <v>256</v>
      </c>
      <c r="G253" s="71">
        <v>81</v>
      </c>
      <c r="H253" s="3">
        <f t="shared" si="23"/>
        <v>0.31640625</v>
      </c>
      <c r="I253" s="164">
        <v>2.7370000000000001</v>
      </c>
      <c r="J253" s="137">
        <v>250</v>
      </c>
      <c r="K253" s="133">
        <v>100</v>
      </c>
      <c r="L253" s="141">
        <f t="shared" si="24"/>
        <v>0.4</v>
      </c>
    </row>
    <row r="254" spans="1:12" ht="17.399999999999999" customHeight="1">
      <c r="A254" s="161">
        <v>128</v>
      </c>
      <c r="B254" s="190" t="s">
        <v>64</v>
      </c>
      <c r="C254" s="211" t="s">
        <v>748</v>
      </c>
      <c r="D254" s="42" t="s">
        <v>60</v>
      </c>
      <c r="E254" s="161">
        <v>2.3420000000000001</v>
      </c>
      <c r="F254" s="71">
        <v>211</v>
      </c>
      <c r="G254" s="71">
        <v>59</v>
      </c>
      <c r="H254" s="3">
        <f t="shared" si="23"/>
        <v>0.27962085308056872</v>
      </c>
      <c r="I254" s="163">
        <v>2.3559999999999999</v>
      </c>
      <c r="J254" s="133">
        <v>202</v>
      </c>
      <c r="K254" s="133">
        <v>64</v>
      </c>
      <c r="L254" s="141">
        <f t="shared" si="24"/>
        <v>0.31683168316831684</v>
      </c>
    </row>
    <row r="255" spans="1:12" ht="17.399999999999999" customHeight="1">
      <c r="A255" s="173"/>
      <c r="B255" s="202"/>
      <c r="C255" s="205"/>
      <c r="D255" s="42" t="s">
        <v>44</v>
      </c>
      <c r="E255" s="173">
        <v>2.3420000000000001</v>
      </c>
      <c r="F255" s="71">
        <v>60</v>
      </c>
      <c r="G255" s="71">
        <v>33</v>
      </c>
      <c r="H255" s="3">
        <f t="shared" si="23"/>
        <v>0.55000000000000004</v>
      </c>
      <c r="I255" s="174">
        <v>2.3559999999999999</v>
      </c>
      <c r="J255" s="137">
        <v>60</v>
      </c>
      <c r="K255" s="133">
        <v>33</v>
      </c>
      <c r="L255" s="141">
        <f t="shared" si="24"/>
        <v>0.55000000000000004</v>
      </c>
    </row>
    <row r="256" spans="1:12" ht="17.399999999999999" customHeight="1">
      <c r="A256" s="162"/>
      <c r="B256" s="191"/>
      <c r="C256" s="212"/>
      <c r="D256" s="42" t="s">
        <v>48</v>
      </c>
      <c r="E256" s="162">
        <v>2.3420000000000001</v>
      </c>
      <c r="F256" s="71">
        <v>256</v>
      </c>
      <c r="G256" s="71">
        <v>134</v>
      </c>
      <c r="H256" s="3">
        <f t="shared" si="23"/>
        <v>0.5234375</v>
      </c>
      <c r="I256" s="164">
        <v>2.3559999999999999</v>
      </c>
      <c r="J256" s="137">
        <v>250</v>
      </c>
      <c r="K256" s="133">
        <v>132</v>
      </c>
      <c r="L256" s="141">
        <f t="shared" si="24"/>
        <v>0.52800000000000002</v>
      </c>
    </row>
    <row r="257" spans="1:13" ht="17.399999999999999" customHeight="1">
      <c r="A257" s="161">
        <v>129</v>
      </c>
      <c r="B257" s="190" t="s">
        <v>580</v>
      </c>
      <c r="C257" s="211" t="s">
        <v>764</v>
      </c>
      <c r="D257" s="42" t="s">
        <v>5</v>
      </c>
      <c r="E257" s="161">
        <v>2.806</v>
      </c>
      <c r="F257" s="71">
        <v>64</v>
      </c>
      <c r="G257" s="71">
        <v>15</v>
      </c>
      <c r="H257" s="3">
        <f t="shared" si="23"/>
        <v>0.234375</v>
      </c>
      <c r="I257" s="163">
        <v>3.3940000000000001</v>
      </c>
      <c r="J257" s="133">
        <v>64</v>
      </c>
      <c r="K257" s="133">
        <v>14</v>
      </c>
      <c r="L257" s="141">
        <f t="shared" si="24"/>
        <v>0.21875</v>
      </c>
    </row>
    <row r="258" spans="1:13" ht="17.399999999999999" customHeight="1">
      <c r="A258" s="162"/>
      <c r="B258" s="191"/>
      <c r="C258" s="212"/>
      <c r="D258" s="42" t="s">
        <v>388</v>
      </c>
      <c r="E258" s="162">
        <v>2.806</v>
      </c>
      <c r="F258" s="3" t="str">
        <f t="shared" ref="F258:G258" si="25">F243</f>
        <v>X</v>
      </c>
      <c r="G258" s="3" t="str">
        <f t="shared" si="25"/>
        <v>X</v>
      </c>
      <c r="H258" s="3" t="s">
        <v>421</v>
      </c>
      <c r="I258" s="164">
        <v>3.3940000000000001</v>
      </c>
      <c r="J258" s="133" t="s">
        <v>627</v>
      </c>
      <c r="K258" s="133" t="s">
        <v>614</v>
      </c>
      <c r="L258" s="141" t="s">
        <v>627</v>
      </c>
    </row>
    <row r="259" spans="1:13" ht="17.399999999999999" customHeight="1">
      <c r="A259" s="175">
        <v>130</v>
      </c>
      <c r="B259" s="201" t="s">
        <v>502</v>
      </c>
      <c r="C259" s="211" t="s">
        <v>273</v>
      </c>
      <c r="D259" s="51" t="s">
        <v>52</v>
      </c>
      <c r="E259" s="161">
        <v>2.4969999999999999</v>
      </c>
      <c r="F259" s="71">
        <v>286</v>
      </c>
      <c r="G259" s="71">
        <v>161</v>
      </c>
      <c r="H259" s="3">
        <f>G259/F259</f>
        <v>0.56293706293706292</v>
      </c>
      <c r="I259" s="163">
        <v>2.964</v>
      </c>
      <c r="J259" s="133">
        <v>286</v>
      </c>
      <c r="K259" s="133">
        <v>135</v>
      </c>
      <c r="L259" s="141">
        <f t="shared" ref="L259:L272" si="26">K259/J259</f>
        <v>0.47202797202797203</v>
      </c>
    </row>
    <row r="260" spans="1:13" ht="17.399999999999999" customHeight="1">
      <c r="A260" s="175"/>
      <c r="B260" s="201"/>
      <c r="C260" s="205"/>
      <c r="D260" s="42" t="s">
        <v>81</v>
      </c>
      <c r="E260" s="173">
        <v>2.4969999999999999</v>
      </c>
      <c r="F260" s="71">
        <v>158</v>
      </c>
      <c r="G260" s="71">
        <v>64</v>
      </c>
      <c r="H260" s="3">
        <f>G260/F260</f>
        <v>0.4050632911392405</v>
      </c>
      <c r="I260" s="174">
        <v>2.964</v>
      </c>
      <c r="J260" s="133">
        <v>158</v>
      </c>
      <c r="K260" s="133">
        <v>57</v>
      </c>
      <c r="L260" s="141">
        <f t="shared" si="26"/>
        <v>0.36075949367088606</v>
      </c>
    </row>
    <row r="261" spans="1:13" ht="17.399999999999999" customHeight="1">
      <c r="A261" s="175"/>
      <c r="B261" s="201"/>
      <c r="C261" s="212"/>
      <c r="D261" s="42" t="s">
        <v>67</v>
      </c>
      <c r="E261" s="162">
        <v>2.4969999999999999</v>
      </c>
      <c r="F261" s="95">
        <v>134</v>
      </c>
      <c r="G261" s="95">
        <v>43</v>
      </c>
      <c r="H261" s="3">
        <f>G261/F261</f>
        <v>0.32089552238805968</v>
      </c>
      <c r="I261" s="164">
        <v>2.964</v>
      </c>
      <c r="J261" s="133">
        <v>134</v>
      </c>
      <c r="K261" s="133">
        <v>34</v>
      </c>
      <c r="L261" s="141">
        <f t="shared" si="26"/>
        <v>0.2537313432835821</v>
      </c>
    </row>
    <row r="262" spans="1:13" ht="17.399999999999999" customHeight="1">
      <c r="A262" s="161">
        <v>131</v>
      </c>
      <c r="B262" s="190" t="s">
        <v>68</v>
      </c>
      <c r="C262" s="211" t="s">
        <v>640</v>
      </c>
      <c r="D262" s="42" t="s">
        <v>69</v>
      </c>
      <c r="E262" s="161">
        <v>4.0410000000000004</v>
      </c>
      <c r="F262" s="71">
        <v>77</v>
      </c>
      <c r="G262" s="71">
        <v>15</v>
      </c>
      <c r="H262" s="3">
        <f t="shared" ref="H262:H276" si="27">G262/F262</f>
        <v>0.19480519480519481</v>
      </c>
      <c r="I262" s="163">
        <v>3.8250000000000002</v>
      </c>
      <c r="J262" s="133">
        <v>77</v>
      </c>
      <c r="K262" s="133">
        <v>18</v>
      </c>
      <c r="L262" s="141">
        <f t="shared" si="26"/>
        <v>0.23376623376623376</v>
      </c>
    </row>
    <row r="263" spans="1:13" ht="17.399999999999999" customHeight="1">
      <c r="A263" s="162"/>
      <c r="B263" s="191"/>
      <c r="C263" s="212"/>
      <c r="D263" s="51" t="s">
        <v>52</v>
      </c>
      <c r="E263" s="162">
        <v>4.0410000000000004</v>
      </c>
      <c r="F263" s="71">
        <v>286</v>
      </c>
      <c r="G263" s="71">
        <v>79</v>
      </c>
      <c r="H263" s="3">
        <f t="shared" si="27"/>
        <v>0.2762237762237762</v>
      </c>
      <c r="I263" s="164">
        <v>3.8250000000000002</v>
      </c>
      <c r="J263" s="133">
        <v>286</v>
      </c>
      <c r="K263" s="133">
        <v>91</v>
      </c>
      <c r="L263" s="141">
        <f t="shared" si="26"/>
        <v>0.31818181818181818</v>
      </c>
    </row>
    <row r="264" spans="1:13" ht="17.399999999999999" customHeight="1">
      <c r="A264" s="71">
        <v>132</v>
      </c>
      <c r="B264" s="59" t="s">
        <v>70</v>
      </c>
      <c r="C264" s="45" t="s">
        <v>770</v>
      </c>
      <c r="D264" s="42" t="s">
        <v>521</v>
      </c>
      <c r="E264" s="71">
        <v>2.528</v>
      </c>
      <c r="F264" s="71">
        <v>142</v>
      </c>
      <c r="G264" s="71">
        <v>65</v>
      </c>
      <c r="H264" s="3">
        <f t="shared" si="27"/>
        <v>0.45774647887323944</v>
      </c>
      <c r="I264" s="133">
        <v>2.8370000000000002</v>
      </c>
      <c r="J264" s="133">
        <v>136</v>
      </c>
      <c r="K264" s="133">
        <v>63</v>
      </c>
      <c r="L264" s="141">
        <f t="shared" si="26"/>
        <v>0.46323529411764708</v>
      </c>
      <c r="M264" s="36"/>
    </row>
    <row r="265" spans="1:13" ht="17.399999999999999" customHeight="1">
      <c r="A265" s="71">
        <v>133</v>
      </c>
      <c r="B265" s="59" t="s">
        <v>72</v>
      </c>
      <c r="C265" s="45" t="s">
        <v>749</v>
      </c>
      <c r="D265" s="42" t="s">
        <v>73</v>
      </c>
      <c r="E265" s="71">
        <v>1.8240000000000001</v>
      </c>
      <c r="F265" s="71">
        <v>30</v>
      </c>
      <c r="G265" s="71">
        <v>21</v>
      </c>
      <c r="H265" s="3">
        <f t="shared" si="27"/>
        <v>0.7</v>
      </c>
      <c r="I265" s="133">
        <v>1.67</v>
      </c>
      <c r="J265" s="133">
        <v>30</v>
      </c>
      <c r="K265" s="133">
        <v>23</v>
      </c>
      <c r="L265" s="141">
        <f t="shared" si="26"/>
        <v>0.76666666666666672</v>
      </c>
    </row>
    <row r="266" spans="1:13" ht="17.399999999999999" customHeight="1">
      <c r="A266" s="71">
        <v>134</v>
      </c>
      <c r="B266" s="59" t="s">
        <v>352</v>
      </c>
      <c r="C266" s="45" t="s">
        <v>704</v>
      </c>
      <c r="D266" s="45" t="s">
        <v>5</v>
      </c>
      <c r="E266" s="71">
        <v>4.2590000000000003</v>
      </c>
      <c r="F266" s="71">
        <v>64</v>
      </c>
      <c r="G266" s="71">
        <v>10</v>
      </c>
      <c r="H266" s="3">
        <f t="shared" si="27"/>
        <v>0.15625</v>
      </c>
      <c r="I266" s="133">
        <v>4.8470000000000004</v>
      </c>
      <c r="J266" s="133">
        <v>64</v>
      </c>
      <c r="K266" s="133">
        <v>8</v>
      </c>
      <c r="L266" s="141">
        <f t="shared" si="26"/>
        <v>0.125</v>
      </c>
      <c r="M266" s="23"/>
    </row>
    <row r="267" spans="1:13" ht="17.399999999999999" customHeight="1">
      <c r="A267" s="71">
        <v>135</v>
      </c>
      <c r="B267" s="59" t="s">
        <v>74</v>
      </c>
      <c r="C267" s="45" t="s">
        <v>676</v>
      </c>
      <c r="D267" s="42" t="s">
        <v>58</v>
      </c>
      <c r="E267" s="71">
        <v>2.6509999999999998</v>
      </c>
      <c r="F267" s="71">
        <v>59</v>
      </c>
      <c r="G267" s="71">
        <v>21</v>
      </c>
      <c r="H267" s="3">
        <f t="shared" si="27"/>
        <v>0.3559322033898305</v>
      </c>
      <c r="I267" s="133">
        <v>2.4289999999999998</v>
      </c>
      <c r="J267" s="133">
        <v>59</v>
      </c>
      <c r="K267" s="133">
        <v>24</v>
      </c>
      <c r="L267" s="141">
        <f t="shared" si="26"/>
        <v>0.40677966101694918</v>
      </c>
    </row>
    <row r="268" spans="1:13" ht="17.399999999999999" customHeight="1">
      <c r="A268" s="71">
        <v>136</v>
      </c>
      <c r="B268" s="59" t="s">
        <v>75</v>
      </c>
      <c r="C268" s="45" t="s">
        <v>677</v>
      </c>
      <c r="D268" s="42" t="s">
        <v>58</v>
      </c>
      <c r="E268" s="71">
        <v>2.1930000000000001</v>
      </c>
      <c r="F268" s="71">
        <v>59</v>
      </c>
      <c r="G268" s="71">
        <v>26</v>
      </c>
      <c r="H268" s="3">
        <f t="shared" si="27"/>
        <v>0.44067796610169491</v>
      </c>
      <c r="I268" s="133">
        <v>2.0259999999999998</v>
      </c>
      <c r="J268" s="133">
        <v>59</v>
      </c>
      <c r="K268" s="133">
        <v>30</v>
      </c>
      <c r="L268" s="141">
        <f t="shared" si="26"/>
        <v>0.50847457627118642</v>
      </c>
    </row>
    <row r="269" spans="1:13" ht="17.399999999999999" customHeight="1">
      <c r="A269" s="161">
        <v>137</v>
      </c>
      <c r="B269" s="190" t="s">
        <v>76</v>
      </c>
      <c r="C269" s="211" t="s">
        <v>278</v>
      </c>
      <c r="D269" s="51" t="s">
        <v>141</v>
      </c>
      <c r="E269" s="161">
        <v>1.5960000000000001</v>
      </c>
      <c r="F269" s="71">
        <v>189</v>
      </c>
      <c r="G269" s="71">
        <v>161</v>
      </c>
      <c r="H269" s="3">
        <f t="shared" si="27"/>
        <v>0.85185185185185186</v>
      </c>
      <c r="I269" s="163">
        <v>1.68</v>
      </c>
      <c r="J269" s="133">
        <v>188</v>
      </c>
      <c r="K269" s="133">
        <v>159</v>
      </c>
      <c r="L269" s="141">
        <f t="shared" si="26"/>
        <v>0.8457446808510638</v>
      </c>
    </row>
    <row r="270" spans="1:13" ht="17.399999999999999" customHeight="1">
      <c r="A270" s="173"/>
      <c r="B270" s="202"/>
      <c r="C270" s="205"/>
      <c r="D270" s="42" t="s">
        <v>220</v>
      </c>
      <c r="E270" s="173">
        <v>1.5960000000000001</v>
      </c>
      <c r="F270" s="71">
        <v>150</v>
      </c>
      <c r="G270" s="71">
        <v>128</v>
      </c>
      <c r="H270" s="3">
        <f t="shared" si="27"/>
        <v>0.85333333333333339</v>
      </c>
      <c r="I270" s="174">
        <v>1.68</v>
      </c>
      <c r="J270" s="133">
        <v>147</v>
      </c>
      <c r="K270" s="133">
        <v>126</v>
      </c>
      <c r="L270" s="141">
        <f t="shared" si="26"/>
        <v>0.8571428571428571</v>
      </c>
    </row>
    <row r="271" spans="1:13" ht="17.399999999999999" customHeight="1">
      <c r="A271" s="162"/>
      <c r="B271" s="191"/>
      <c r="C271" s="212"/>
      <c r="D271" s="42" t="s">
        <v>722</v>
      </c>
      <c r="E271" s="162">
        <v>1.5960000000000001</v>
      </c>
      <c r="F271" s="71">
        <v>79</v>
      </c>
      <c r="G271" s="71">
        <v>51</v>
      </c>
      <c r="H271" s="3">
        <f t="shared" si="27"/>
        <v>0.64556962025316456</v>
      </c>
      <c r="I271" s="164">
        <v>1.68</v>
      </c>
      <c r="J271" s="133">
        <v>77</v>
      </c>
      <c r="K271" s="133">
        <v>48</v>
      </c>
      <c r="L271" s="141">
        <f t="shared" si="26"/>
        <v>0.62337662337662336</v>
      </c>
    </row>
    <row r="272" spans="1:13" ht="17.399999999999999" customHeight="1">
      <c r="A272" s="161">
        <v>138</v>
      </c>
      <c r="B272" s="190" t="s">
        <v>78</v>
      </c>
      <c r="C272" s="211" t="s">
        <v>753</v>
      </c>
      <c r="D272" s="42" t="s">
        <v>48</v>
      </c>
      <c r="E272" s="161">
        <v>3.5819999999999999</v>
      </c>
      <c r="F272" s="71">
        <v>256</v>
      </c>
      <c r="G272" s="71">
        <v>58</v>
      </c>
      <c r="H272" s="3">
        <f t="shared" si="27"/>
        <v>0.2265625</v>
      </c>
      <c r="I272" s="163">
        <v>3.9430000000000001</v>
      </c>
      <c r="J272" s="137">
        <v>250</v>
      </c>
      <c r="K272" s="133">
        <v>47</v>
      </c>
      <c r="L272" s="141">
        <f t="shared" si="26"/>
        <v>0.188</v>
      </c>
    </row>
    <row r="273" spans="1:13" ht="17.399999999999999" customHeight="1">
      <c r="A273" s="162"/>
      <c r="B273" s="191"/>
      <c r="C273" s="212"/>
      <c r="D273" s="42" t="s">
        <v>78</v>
      </c>
      <c r="E273" s="162">
        <v>3.5819999999999999</v>
      </c>
      <c r="F273" s="71">
        <v>92</v>
      </c>
      <c r="G273" s="71">
        <v>21</v>
      </c>
      <c r="H273" s="3">
        <f t="shared" si="27"/>
        <v>0.22826086956521738</v>
      </c>
      <c r="I273" s="164">
        <v>3.9430000000000001</v>
      </c>
      <c r="J273" s="133">
        <v>89</v>
      </c>
      <c r="K273" s="133">
        <v>14</v>
      </c>
      <c r="L273" s="141">
        <f t="shared" ref="L273:L276" si="28">K273/J273</f>
        <v>0.15730337078651685</v>
      </c>
    </row>
    <row r="274" spans="1:13" ht="17.399999999999999" customHeight="1">
      <c r="A274" s="161">
        <v>139</v>
      </c>
      <c r="B274" s="190" t="s">
        <v>79</v>
      </c>
      <c r="C274" s="211" t="s">
        <v>754</v>
      </c>
      <c r="D274" s="42" t="s">
        <v>48</v>
      </c>
      <c r="E274" s="161">
        <v>3.7909999999999999</v>
      </c>
      <c r="F274" s="71">
        <v>256</v>
      </c>
      <c r="G274" s="71">
        <v>52</v>
      </c>
      <c r="H274" s="3">
        <f t="shared" si="27"/>
        <v>0.203125</v>
      </c>
      <c r="I274" s="163">
        <v>4.0060000000000002</v>
      </c>
      <c r="J274" s="137">
        <v>250</v>
      </c>
      <c r="K274" s="133">
        <v>46</v>
      </c>
      <c r="L274" s="141">
        <f t="shared" si="28"/>
        <v>0.184</v>
      </c>
    </row>
    <row r="275" spans="1:13" ht="17.399999999999999" customHeight="1">
      <c r="A275" s="162"/>
      <c r="B275" s="191"/>
      <c r="C275" s="212"/>
      <c r="D275" s="42" t="s">
        <v>78</v>
      </c>
      <c r="E275" s="162">
        <v>3.7909999999999999</v>
      </c>
      <c r="F275" s="71">
        <v>92</v>
      </c>
      <c r="G275" s="71">
        <v>15</v>
      </c>
      <c r="H275" s="3">
        <f t="shared" si="27"/>
        <v>0.16304347826086957</v>
      </c>
      <c r="I275" s="164">
        <v>4.0060000000000002</v>
      </c>
      <c r="J275" s="133">
        <v>89</v>
      </c>
      <c r="K275" s="133">
        <v>13</v>
      </c>
      <c r="L275" s="141">
        <f t="shared" si="28"/>
        <v>0.14606741573033707</v>
      </c>
    </row>
    <row r="276" spans="1:13" ht="17.399999999999999" customHeight="1">
      <c r="A276" s="71">
        <v>140</v>
      </c>
      <c r="B276" s="59" t="s">
        <v>80</v>
      </c>
      <c r="C276" s="45" t="s">
        <v>755</v>
      </c>
      <c r="D276" s="42" t="s">
        <v>78</v>
      </c>
      <c r="E276" s="71">
        <v>3.8580000000000001</v>
      </c>
      <c r="F276" s="71">
        <v>92</v>
      </c>
      <c r="G276" s="71">
        <v>14</v>
      </c>
      <c r="H276" s="3">
        <f t="shared" si="27"/>
        <v>0.15217391304347827</v>
      </c>
      <c r="I276" s="133">
        <v>3.8069999999999999</v>
      </c>
      <c r="J276" s="133">
        <v>89</v>
      </c>
      <c r="K276" s="133">
        <v>15</v>
      </c>
      <c r="L276" s="141">
        <f t="shared" si="28"/>
        <v>0.16853932584269662</v>
      </c>
      <c r="M276" s="23"/>
    </row>
    <row r="277" spans="1:13" ht="17.399999999999999" customHeight="1">
      <c r="A277" s="63"/>
      <c r="B277" s="63"/>
      <c r="C277" s="48"/>
      <c r="D277" s="48"/>
      <c r="E277" s="1"/>
      <c r="F277" s="1"/>
      <c r="G277" s="1"/>
      <c r="H277" s="1"/>
      <c r="I277" s="1"/>
      <c r="J277" s="1"/>
      <c r="K277" s="1"/>
      <c r="L277" s="21"/>
    </row>
    <row r="278" spans="1:13" ht="17.399999999999999" customHeight="1">
      <c r="A278" s="72" t="s">
        <v>83</v>
      </c>
      <c r="B278" s="214" t="s">
        <v>582</v>
      </c>
      <c r="C278" s="215"/>
      <c r="D278" s="68" t="s">
        <v>298</v>
      </c>
      <c r="E278" s="1"/>
      <c r="F278" s="1"/>
      <c r="G278" s="1"/>
      <c r="H278" s="1"/>
      <c r="I278" s="1"/>
      <c r="J278" s="1"/>
      <c r="K278" s="1"/>
      <c r="L278" s="21"/>
    </row>
    <row r="279" spans="1:13" ht="17.399999999999999" customHeight="1">
      <c r="A279" s="71">
        <v>1</v>
      </c>
      <c r="B279" s="213" t="s">
        <v>452</v>
      </c>
      <c r="C279" s="213"/>
      <c r="D279" s="42" t="s">
        <v>306</v>
      </c>
      <c r="E279" s="1"/>
      <c r="F279" s="1"/>
      <c r="G279" s="1"/>
      <c r="H279" s="1"/>
      <c r="I279" s="1"/>
      <c r="J279" s="1"/>
      <c r="K279" s="1"/>
      <c r="L279" s="21"/>
    </row>
    <row r="280" spans="1:13" ht="17.399999999999999" customHeight="1">
      <c r="A280" s="71">
        <v>2</v>
      </c>
      <c r="B280" s="209" t="s">
        <v>453</v>
      </c>
      <c r="C280" s="210"/>
      <c r="D280" s="45" t="s">
        <v>299</v>
      </c>
      <c r="E280" s="1"/>
      <c r="F280" s="1"/>
      <c r="G280" s="1"/>
      <c r="H280" s="1"/>
      <c r="I280" s="1"/>
      <c r="J280" s="1"/>
      <c r="K280" s="1"/>
      <c r="L280" s="21"/>
    </row>
    <row r="281" spans="1:13" ht="17.399999999999999" customHeight="1">
      <c r="A281" s="71">
        <v>3</v>
      </c>
      <c r="B281" s="209" t="s">
        <v>454</v>
      </c>
      <c r="C281" s="210"/>
      <c r="D281" s="45" t="s">
        <v>300</v>
      </c>
    </row>
    <row r="282" spans="1:13" ht="17.399999999999999" customHeight="1">
      <c r="A282" s="71">
        <v>4</v>
      </c>
      <c r="B282" s="209" t="s">
        <v>455</v>
      </c>
      <c r="C282" s="210"/>
      <c r="D282" s="45" t="s">
        <v>303</v>
      </c>
    </row>
    <row r="283" spans="1:13" ht="17.399999999999999" customHeight="1">
      <c r="A283" s="112">
        <v>5</v>
      </c>
      <c r="B283" s="209" t="s">
        <v>774</v>
      </c>
      <c r="C283" s="210"/>
      <c r="D283" s="113" t="s">
        <v>775</v>
      </c>
    </row>
    <row r="284" spans="1:13" ht="17.399999999999999" customHeight="1">
      <c r="A284" s="71">
        <v>6</v>
      </c>
      <c r="B284" s="209" t="s">
        <v>524</v>
      </c>
      <c r="C284" s="210"/>
      <c r="D284" s="45" t="s">
        <v>301</v>
      </c>
    </row>
    <row r="285" spans="1:13" ht="18" customHeight="1">
      <c r="A285" s="71">
        <v>7</v>
      </c>
      <c r="B285" s="209" t="s">
        <v>456</v>
      </c>
      <c r="C285" s="210"/>
      <c r="D285" s="45" t="s">
        <v>302</v>
      </c>
    </row>
    <row r="287" spans="1:13" s="10" customFormat="1" ht="17.399999999999999" customHeight="1">
      <c r="A287" s="64"/>
      <c r="B287" s="89"/>
      <c r="C287" s="49"/>
      <c r="D287" s="69"/>
      <c r="E287" s="11"/>
      <c r="F287" s="11"/>
      <c r="G287" s="11"/>
      <c r="H287" s="11"/>
      <c r="I287" s="11"/>
      <c r="J287" s="11"/>
      <c r="K287" s="11"/>
      <c r="L287" s="91"/>
    </row>
    <row r="288" spans="1:13" ht="17.399999999999999" customHeight="1">
      <c r="B288" s="89"/>
    </row>
    <row r="289" spans="2:4" ht="17.399999999999999" customHeight="1">
      <c r="B289" s="8"/>
      <c r="C289" s="50"/>
    </row>
    <row r="290" spans="2:4" ht="17.399999999999999" customHeight="1">
      <c r="B290" s="74"/>
      <c r="C290" s="75"/>
      <c r="D290" s="70"/>
    </row>
  </sheetData>
  <autoFilter ref="A6:L6"/>
  <mergeCells count="422">
    <mergeCell ref="E119:E121"/>
    <mergeCell ref="C119:C121"/>
    <mergeCell ref="B119:B121"/>
    <mergeCell ref="I119:I121"/>
    <mergeCell ref="A119:A121"/>
    <mergeCell ref="E110:E111"/>
    <mergeCell ref="I110:I111"/>
    <mergeCell ref="A112:A113"/>
    <mergeCell ref="B112:B113"/>
    <mergeCell ref="C112:C113"/>
    <mergeCell ref="E112:E113"/>
    <mergeCell ref="I112:I113"/>
    <mergeCell ref="B114:B115"/>
    <mergeCell ref="C114:C115"/>
    <mergeCell ref="E114:E115"/>
    <mergeCell ref="I114:I115"/>
    <mergeCell ref="A114:A115"/>
    <mergeCell ref="A81:A87"/>
    <mergeCell ref="B81:B87"/>
    <mergeCell ref="C81:C87"/>
    <mergeCell ref="E81:E87"/>
    <mergeCell ref="I81:I87"/>
    <mergeCell ref="A73:A76"/>
    <mergeCell ref="B73:B76"/>
    <mergeCell ref="C73:C76"/>
    <mergeCell ref="E73:E76"/>
    <mergeCell ref="I73:I76"/>
    <mergeCell ref="A77:A80"/>
    <mergeCell ref="B77:B80"/>
    <mergeCell ref="C77:C80"/>
    <mergeCell ref="E77:E80"/>
    <mergeCell ref="I77:I80"/>
    <mergeCell ref="A92:A93"/>
    <mergeCell ref="B92:B93"/>
    <mergeCell ref="C92:C93"/>
    <mergeCell ref="E92:E93"/>
    <mergeCell ref="I92:I93"/>
    <mergeCell ref="E88:E89"/>
    <mergeCell ref="A88:A89"/>
    <mergeCell ref="B88:B89"/>
    <mergeCell ref="C88:C89"/>
    <mergeCell ref="I88:I89"/>
    <mergeCell ref="A90:A91"/>
    <mergeCell ref="B90:B91"/>
    <mergeCell ref="C90:C91"/>
    <mergeCell ref="E90:E91"/>
    <mergeCell ref="I90:I91"/>
    <mergeCell ref="A213:A214"/>
    <mergeCell ref="B213:B214"/>
    <mergeCell ref="C213:C214"/>
    <mergeCell ref="E213:E214"/>
    <mergeCell ref="I213:I214"/>
    <mergeCell ref="A226:A227"/>
    <mergeCell ref="B226:B227"/>
    <mergeCell ref="A190:A191"/>
    <mergeCell ref="B190:B191"/>
    <mergeCell ref="C190:C191"/>
    <mergeCell ref="E190:E191"/>
    <mergeCell ref="I190:I191"/>
    <mergeCell ref="E192:E193"/>
    <mergeCell ref="I192:I193"/>
    <mergeCell ref="C192:C193"/>
    <mergeCell ref="B192:B193"/>
    <mergeCell ref="A192:A193"/>
    <mergeCell ref="A221:A222"/>
    <mergeCell ref="B221:B222"/>
    <mergeCell ref="C221:C222"/>
    <mergeCell ref="E221:E222"/>
    <mergeCell ref="I221:I222"/>
    <mergeCell ref="A206:A207"/>
    <mergeCell ref="B206:B207"/>
    <mergeCell ref="A240:A243"/>
    <mergeCell ref="B240:B243"/>
    <mergeCell ref="C240:C243"/>
    <mergeCell ref="E240:E243"/>
    <mergeCell ref="I240:I243"/>
    <mergeCell ref="E238:E239"/>
    <mergeCell ref="I238:I239"/>
    <mergeCell ref="B238:B239"/>
    <mergeCell ref="I248:I251"/>
    <mergeCell ref="A248:A251"/>
    <mergeCell ref="B248:B251"/>
    <mergeCell ref="C248:C251"/>
    <mergeCell ref="E248:E251"/>
    <mergeCell ref="C238:C239"/>
    <mergeCell ref="A238:A239"/>
    <mergeCell ref="B246:B247"/>
    <mergeCell ref="C246:C247"/>
    <mergeCell ref="E246:E247"/>
    <mergeCell ref="I246:I247"/>
    <mergeCell ref="A246:A247"/>
    <mergeCell ref="A254:A256"/>
    <mergeCell ref="B254:B256"/>
    <mergeCell ref="C254:C256"/>
    <mergeCell ref="E254:E256"/>
    <mergeCell ref="I254:I256"/>
    <mergeCell ref="A244:A245"/>
    <mergeCell ref="B244:B245"/>
    <mergeCell ref="C244:C245"/>
    <mergeCell ref="E244:E245"/>
    <mergeCell ref="I244:I245"/>
    <mergeCell ref="A252:A253"/>
    <mergeCell ref="C252:C253"/>
    <mergeCell ref="B252:B253"/>
    <mergeCell ref="E252:E253"/>
    <mergeCell ref="I252:I253"/>
    <mergeCell ref="A259:A261"/>
    <mergeCell ref="B259:B261"/>
    <mergeCell ref="C259:C261"/>
    <mergeCell ref="E259:E261"/>
    <mergeCell ref="I259:I261"/>
    <mergeCell ref="A257:A258"/>
    <mergeCell ref="B257:B258"/>
    <mergeCell ref="C257:C258"/>
    <mergeCell ref="E257:E258"/>
    <mergeCell ref="I257:I258"/>
    <mergeCell ref="I272:I273"/>
    <mergeCell ref="I274:I275"/>
    <mergeCell ref="A262:A263"/>
    <mergeCell ref="B262:B263"/>
    <mergeCell ref="C262:C263"/>
    <mergeCell ref="E262:E263"/>
    <mergeCell ref="I262:I263"/>
    <mergeCell ref="A269:A271"/>
    <mergeCell ref="B269:B271"/>
    <mergeCell ref="C269:C271"/>
    <mergeCell ref="E269:E271"/>
    <mergeCell ref="I269:I271"/>
    <mergeCell ref="A5:L5"/>
    <mergeCell ref="E136:E137"/>
    <mergeCell ref="C136:C137"/>
    <mergeCell ref="B136:B137"/>
    <mergeCell ref="I136:I137"/>
    <mergeCell ref="A136:A137"/>
    <mergeCell ref="B94:B95"/>
    <mergeCell ref="C94:C95"/>
    <mergeCell ref="E94:E95"/>
    <mergeCell ref="I94:I95"/>
    <mergeCell ref="A94:A95"/>
    <mergeCell ref="A133:A134"/>
    <mergeCell ref="B133:B134"/>
    <mergeCell ref="C133:C134"/>
    <mergeCell ref="E133:E134"/>
    <mergeCell ref="A116:A118"/>
    <mergeCell ref="B116:B118"/>
    <mergeCell ref="C116:C118"/>
    <mergeCell ref="E116:E118"/>
    <mergeCell ref="I116:I118"/>
    <mergeCell ref="A110:A111"/>
    <mergeCell ref="B110:B111"/>
    <mergeCell ref="C110:C111"/>
    <mergeCell ref="C96:C97"/>
    <mergeCell ref="B281:C281"/>
    <mergeCell ref="B282:C282"/>
    <mergeCell ref="B284:C284"/>
    <mergeCell ref="B285:C285"/>
    <mergeCell ref="B280:C280"/>
    <mergeCell ref="A272:A273"/>
    <mergeCell ref="B272:B273"/>
    <mergeCell ref="C272:C273"/>
    <mergeCell ref="E272:E273"/>
    <mergeCell ref="A274:A275"/>
    <mergeCell ref="B274:B275"/>
    <mergeCell ref="C274:C275"/>
    <mergeCell ref="E274:E275"/>
    <mergeCell ref="B279:C279"/>
    <mergeCell ref="B278:C278"/>
    <mergeCell ref="B283:C283"/>
    <mergeCell ref="A228:A229"/>
    <mergeCell ref="B228:B229"/>
    <mergeCell ref="C228:C229"/>
    <mergeCell ref="E228:E229"/>
    <mergeCell ref="I228:I229"/>
    <mergeCell ref="C226:C227"/>
    <mergeCell ref="E226:E227"/>
    <mergeCell ref="I226:I227"/>
    <mergeCell ref="A216:A217"/>
    <mergeCell ref="B216:B217"/>
    <mergeCell ref="C216:C217"/>
    <mergeCell ref="E216:E217"/>
    <mergeCell ref="I216:I217"/>
    <mergeCell ref="A218:A220"/>
    <mergeCell ref="B218:B220"/>
    <mergeCell ref="C218:C220"/>
    <mergeCell ref="E218:E220"/>
    <mergeCell ref="I218:I220"/>
    <mergeCell ref="A224:A225"/>
    <mergeCell ref="B224:B225"/>
    <mergeCell ref="C224:C225"/>
    <mergeCell ref="E224:E225"/>
    <mergeCell ref="I224:I225"/>
    <mergeCell ref="C206:C207"/>
    <mergeCell ref="E206:E207"/>
    <mergeCell ref="I206:I207"/>
    <mergeCell ref="A202:A204"/>
    <mergeCell ref="B202:B204"/>
    <mergeCell ref="C202:C204"/>
    <mergeCell ref="E202:E204"/>
    <mergeCell ref="I202:I204"/>
    <mergeCell ref="E198:E199"/>
    <mergeCell ref="I198:I199"/>
    <mergeCell ref="A198:A199"/>
    <mergeCell ref="B198:B199"/>
    <mergeCell ref="C198:C199"/>
    <mergeCell ref="A194:A197"/>
    <mergeCell ref="B194:B197"/>
    <mergeCell ref="C194:C197"/>
    <mergeCell ref="E194:E197"/>
    <mergeCell ref="I194:I197"/>
    <mergeCell ref="A182:A183"/>
    <mergeCell ref="B182:B183"/>
    <mergeCell ref="C182:C183"/>
    <mergeCell ref="E182:E183"/>
    <mergeCell ref="I182:I183"/>
    <mergeCell ref="A186:A189"/>
    <mergeCell ref="B186:B189"/>
    <mergeCell ref="C186:C189"/>
    <mergeCell ref="E186:E189"/>
    <mergeCell ref="I186:I189"/>
    <mergeCell ref="E178:E179"/>
    <mergeCell ref="I178:I179"/>
    <mergeCell ref="C178:C179"/>
    <mergeCell ref="B178:B179"/>
    <mergeCell ref="A178:A179"/>
    <mergeCell ref="A180:A181"/>
    <mergeCell ref="B180:B181"/>
    <mergeCell ref="C180:C181"/>
    <mergeCell ref="E180:E181"/>
    <mergeCell ref="I180:I181"/>
    <mergeCell ref="B169:B171"/>
    <mergeCell ref="A169:A171"/>
    <mergeCell ref="C169:C171"/>
    <mergeCell ref="E169:E171"/>
    <mergeCell ref="I169:I171"/>
    <mergeCell ref="A173:A177"/>
    <mergeCell ref="B173:B177"/>
    <mergeCell ref="C173:C177"/>
    <mergeCell ref="E173:E177"/>
    <mergeCell ref="I173:I177"/>
    <mergeCell ref="A161:A164"/>
    <mergeCell ref="B161:B164"/>
    <mergeCell ref="C161:C164"/>
    <mergeCell ref="E161:E164"/>
    <mergeCell ref="I161:I164"/>
    <mergeCell ref="A165:A166"/>
    <mergeCell ref="B165:B166"/>
    <mergeCell ref="C165:C166"/>
    <mergeCell ref="E165:E166"/>
    <mergeCell ref="I165:I166"/>
    <mergeCell ref="A157:A158"/>
    <mergeCell ref="B157:B158"/>
    <mergeCell ref="C157:C158"/>
    <mergeCell ref="E157:E158"/>
    <mergeCell ref="I157:I158"/>
    <mergeCell ref="A159:A160"/>
    <mergeCell ref="B159:B160"/>
    <mergeCell ref="C159:C160"/>
    <mergeCell ref="E159:E160"/>
    <mergeCell ref="I159:I160"/>
    <mergeCell ref="A147:A148"/>
    <mergeCell ref="B147:B148"/>
    <mergeCell ref="C147:C148"/>
    <mergeCell ref="E147:E148"/>
    <mergeCell ref="I147:I148"/>
    <mergeCell ref="A150:A151"/>
    <mergeCell ref="B150:B151"/>
    <mergeCell ref="C150:C151"/>
    <mergeCell ref="E150:E151"/>
    <mergeCell ref="I150:I151"/>
    <mergeCell ref="A141:A142"/>
    <mergeCell ref="B141:B142"/>
    <mergeCell ref="C141:C142"/>
    <mergeCell ref="E141:E142"/>
    <mergeCell ref="I141:I142"/>
    <mergeCell ref="A143:A146"/>
    <mergeCell ref="B143:B146"/>
    <mergeCell ref="C143:C146"/>
    <mergeCell ref="E143:E146"/>
    <mergeCell ref="I143:I146"/>
    <mergeCell ref="A138:A139"/>
    <mergeCell ref="B138:B139"/>
    <mergeCell ref="C138:C139"/>
    <mergeCell ref="E138:E139"/>
    <mergeCell ref="I138:I139"/>
    <mergeCell ref="A122:A123"/>
    <mergeCell ref="B122:B123"/>
    <mergeCell ref="C122:C123"/>
    <mergeCell ref="E122:E123"/>
    <mergeCell ref="I122:I123"/>
    <mergeCell ref="A131:A132"/>
    <mergeCell ref="B131:B132"/>
    <mergeCell ref="C131:C132"/>
    <mergeCell ref="E131:E132"/>
    <mergeCell ref="I131:I132"/>
    <mergeCell ref="A125:A126"/>
    <mergeCell ref="B125:B126"/>
    <mergeCell ref="C125:C126"/>
    <mergeCell ref="E125:E126"/>
    <mergeCell ref="I125:I126"/>
    <mergeCell ref="E96:E97"/>
    <mergeCell ref="I96:I97"/>
    <mergeCell ref="A101:A102"/>
    <mergeCell ref="B101:B102"/>
    <mergeCell ref="C101:C102"/>
    <mergeCell ref="E101:E102"/>
    <mergeCell ref="I101:I102"/>
    <mergeCell ref="A98:A100"/>
    <mergeCell ref="B98:B100"/>
    <mergeCell ref="E98:E100"/>
    <mergeCell ref="I98:I100"/>
    <mergeCell ref="A96:A97"/>
    <mergeCell ref="B96:B97"/>
    <mergeCell ref="C59:C60"/>
    <mergeCell ref="E59:E60"/>
    <mergeCell ref="I59:I60"/>
    <mergeCell ref="A71:A72"/>
    <mergeCell ref="B71:B72"/>
    <mergeCell ref="C71:C72"/>
    <mergeCell ref="E71:E72"/>
    <mergeCell ref="E64:E66"/>
    <mergeCell ref="I64:I66"/>
    <mergeCell ref="E68:E70"/>
    <mergeCell ref="A68:A70"/>
    <mergeCell ref="B68:B70"/>
    <mergeCell ref="C68:C70"/>
    <mergeCell ref="I68:I70"/>
    <mergeCell ref="A64:A66"/>
    <mergeCell ref="B64:B66"/>
    <mergeCell ref="C64:C66"/>
    <mergeCell ref="E16:E17"/>
    <mergeCell ref="I16:I17"/>
    <mergeCell ref="E48:E49"/>
    <mergeCell ref="I48:I49"/>
    <mergeCell ref="A57:A58"/>
    <mergeCell ref="B57:B58"/>
    <mergeCell ref="C57:C58"/>
    <mergeCell ref="E57:E58"/>
    <mergeCell ref="I57:I58"/>
    <mergeCell ref="B48:B49"/>
    <mergeCell ref="C48:C49"/>
    <mergeCell ref="B50:B52"/>
    <mergeCell ref="C50:C52"/>
    <mergeCell ref="E50:E52"/>
    <mergeCell ref="I50:I52"/>
    <mergeCell ref="A50:A52"/>
    <mergeCell ref="A29:A34"/>
    <mergeCell ref="B29:B34"/>
    <mergeCell ref="C29:C34"/>
    <mergeCell ref="E29:E34"/>
    <mergeCell ref="I29:I34"/>
    <mergeCell ref="C8:C10"/>
    <mergeCell ref="A21:A22"/>
    <mergeCell ref="E8:E10"/>
    <mergeCell ref="I8:I10"/>
    <mergeCell ref="A8:A10"/>
    <mergeCell ref="A42:A43"/>
    <mergeCell ref="B42:B43"/>
    <mergeCell ref="C42:C43"/>
    <mergeCell ref="E42:E43"/>
    <mergeCell ref="I42:I43"/>
    <mergeCell ref="E19:E20"/>
    <mergeCell ref="I19:I20"/>
    <mergeCell ref="B19:B20"/>
    <mergeCell ref="C19:C20"/>
    <mergeCell ref="A19:A20"/>
    <mergeCell ref="A23:A24"/>
    <mergeCell ref="B23:B24"/>
    <mergeCell ref="C23:C24"/>
    <mergeCell ref="E23:E24"/>
    <mergeCell ref="I23:I24"/>
    <mergeCell ref="I13:I14"/>
    <mergeCell ref="A16:A17"/>
    <mergeCell ref="B16:B17"/>
    <mergeCell ref="C16:C17"/>
    <mergeCell ref="A1:L1"/>
    <mergeCell ref="A2:L2"/>
    <mergeCell ref="A13:A14"/>
    <mergeCell ref="B13:B14"/>
    <mergeCell ref="C13:C14"/>
    <mergeCell ref="E13:E14"/>
    <mergeCell ref="A44:A47"/>
    <mergeCell ref="B44:B47"/>
    <mergeCell ref="C44:C47"/>
    <mergeCell ref="E44:E47"/>
    <mergeCell ref="I44:I47"/>
    <mergeCell ref="A35:A38"/>
    <mergeCell ref="B35:B38"/>
    <mergeCell ref="C35:C38"/>
    <mergeCell ref="E35:E38"/>
    <mergeCell ref="I35:I38"/>
    <mergeCell ref="A39:A41"/>
    <mergeCell ref="B39:B41"/>
    <mergeCell ref="C39:C41"/>
    <mergeCell ref="E39:E41"/>
    <mergeCell ref="I39:I41"/>
    <mergeCell ref="B8:B10"/>
    <mergeCell ref="A3:L3"/>
    <mergeCell ref="A4:L4"/>
    <mergeCell ref="E232:E233"/>
    <mergeCell ref="I232:I233"/>
    <mergeCell ref="B232:B233"/>
    <mergeCell ref="C232:C233"/>
    <mergeCell ref="A232:A233"/>
    <mergeCell ref="E21:E22"/>
    <mergeCell ref="I21:I22"/>
    <mergeCell ref="B21:B22"/>
    <mergeCell ref="C21:C22"/>
    <mergeCell ref="B26:B27"/>
    <mergeCell ref="C26:C27"/>
    <mergeCell ref="E26:E27"/>
    <mergeCell ref="I26:I27"/>
    <mergeCell ref="C153:C156"/>
    <mergeCell ref="B153:B156"/>
    <mergeCell ref="E153:E156"/>
    <mergeCell ref="I153:I156"/>
    <mergeCell ref="A153:A156"/>
    <mergeCell ref="C98:C100"/>
    <mergeCell ref="A26:A27"/>
    <mergeCell ref="I71:I72"/>
    <mergeCell ref="A48:A49"/>
    <mergeCell ref="A59:A60"/>
    <mergeCell ref="B59:B60"/>
  </mergeCells>
  <phoneticPr fontId="2" type="noConversion"/>
  <pageMargins left="0.23622047244094491" right="0.23622047244094491" top="0.35433070866141736" bottom="0.35433070866141736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"/>
  <dimension ref="A1:M250"/>
  <sheetViews>
    <sheetView tabSelected="1" zoomScale="90" zoomScaleNormal="90" workbookViewId="0">
      <pane ySplit="6" topLeftCell="A7" activePane="bottomLeft" state="frozen"/>
      <selection pane="bottomLeft" activeCell="C6" sqref="C6"/>
    </sheetView>
  </sheetViews>
  <sheetFormatPr defaultColWidth="9" defaultRowHeight="16.2"/>
  <cols>
    <col min="1" max="1" width="4.77734375" style="1" customWidth="1"/>
    <col min="2" max="2" width="37.6640625" style="65" bestFit="1" customWidth="1"/>
    <col min="3" max="3" width="46.109375" style="65" customWidth="1"/>
    <col min="4" max="4" width="10.88671875" style="76" bestFit="1" customWidth="1"/>
    <col min="5" max="5" width="14.109375" style="8" customWidth="1"/>
    <col min="6" max="6" width="6.21875" style="8" bestFit="1" customWidth="1"/>
    <col min="7" max="7" width="7.77734375" style="7" bestFit="1" customWidth="1"/>
    <col min="8" max="8" width="15.109375" style="7" customWidth="1"/>
    <col min="9" max="9" width="16.6640625" style="7" customWidth="1"/>
    <col min="10" max="10" width="15.21875" style="7" customWidth="1"/>
    <col min="11" max="11" width="15.33203125" style="7" customWidth="1"/>
    <col min="12" max="12" width="15.44140625" style="76" customWidth="1"/>
    <col min="13" max="16384" width="9" style="24"/>
  </cols>
  <sheetData>
    <row r="1" spans="1:13" ht="35.4" customHeight="1">
      <c r="A1" s="177" t="s">
        <v>838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43"/>
    </row>
    <row r="2" spans="1:13" ht="17.399999999999999" customHeight="1">
      <c r="A2" s="225" t="s">
        <v>877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5"/>
    </row>
    <row r="3" spans="1:13" ht="17.399999999999999" customHeight="1">
      <c r="A3" s="224" t="s">
        <v>859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5"/>
    </row>
    <row r="4" spans="1:13" ht="17.399999999999999" customHeight="1">
      <c r="A4" s="224" t="s">
        <v>791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5"/>
    </row>
    <row r="5" spans="1:13" s="27" customFormat="1" ht="17.399999999999999" customHeight="1">
      <c r="A5" s="226" t="s">
        <v>793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6"/>
    </row>
    <row r="6" spans="1:13" s="5" customFormat="1" ht="42.75" customHeight="1">
      <c r="A6" s="77" t="s">
        <v>83</v>
      </c>
      <c r="B6" s="77" t="s">
        <v>1</v>
      </c>
      <c r="C6" s="77" t="s">
        <v>0</v>
      </c>
      <c r="D6" s="77" t="s">
        <v>84</v>
      </c>
      <c r="E6" s="28" t="s">
        <v>682</v>
      </c>
      <c r="F6" s="28" t="s">
        <v>85</v>
      </c>
      <c r="G6" s="29" t="s">
        <v>87</v>
      </c>
      <c r="H6" s="28" t="s">
        <v>741</v>
      </c>
      <c r="I6" s="139" t="s">
        <v>683</v>
      </c>
      <c r="J6" s="139" t="s">
        <v>742</v>
      </c>
      <c r="K6" s="140" t="s">
        <v>796</v>
      </c>
      <c r="L6" s="139" t="s">
        <v>795</v>
      </c>
    </row>
    <row r="7" spans="1:13" s="5" customFormat="1" ht="13.8">
      <c r="A7" s="40">
        <v>1</v>
      </c>
      <c r="B7" s="56" t="s">
        <v>424</v>
      </c>
      <c r="C7" s="53" t="s">
        <v>760</v>
      </c>
      <c r="D7" s="128" t="s">
        <v>423</v>
      </c>
      <c r="E7" s="39">
        <v>14</v>
      </c>
      <c r="F7" s="39">
        <v>2</v>
      </c>
      <c r="G7" s="35">
        <f t="shared" ref="G7:G14" si="0">F7/E7</f>
        <v>0.14285714285714285</v>
      </c>
      <c r="H7" s="39">
        <v>3.2189999999999999</v>
      </c>
      <c r="I7" s="138">
        <v>14</v>
      </c>
      <c r="J7" s="138">
        <v>2</v>
      </c>
      <c r="K7" s="134">
        <f>J7/I7</f>
        <v>0.14285714285714285</v>
      </c>
      <c r="L7" s="133">
        <v>4.1859999999999999</v>
      </c>
    </row>
    <row r="8" spans="1:13" s="9" customFormat="1" ht="21.75" customHeight="1">
      <c r="A8" s="161">
        <v>2</v>
      </c>
      <c r="B8" s="165" t="s">
        <v>34</v>
      </c>
      <c r="C8" s="79" t="s">
        <v>525</v>
      </c>
      <c r="D8" s="123" t="s">
        <v>593</v>
      </c>
      <c r="E8" s="71">
        <v>56</v>
      </c>
      <c r="F8" s="71">
        <v>2</v>
      </c>
      <c r="G8" s="3">
        <f t="shared" si="0"/>
        <v>3.5714285714285712E-2</v>
      </c>
      <c r="H8" s="71">
        <v>3.1539999999999999</v>
      </c>
      <c r="I8" s="136">
        <v>56</v>
      </c>
      <c r="J8" s="133">
        <v>2</v>
      </c>
      <c r="K8" s="134">
        <f t="shared" ref="K8:K67" si="1">J8/I8</f>
        <v>3.5714285714285712E-2</v>
      </c>
      <c r="L8" s="133">
        <v>3.504</v>
      </c>
    </row>
    <row r="9" spans="1:13" s="9" customFormat="1" ht="21.75" customHeight="1">
      <c r="A9" s="162"/>
      <c r="B9" s="166"/>
      <c r="C9" s="80" t="s">
        <v>594</v>
      </c>
      <c r="D9" s="125" t="s">
        <v>283</v>
      </c>
      <c r="E9" s="71">
        <v>56</v>
      </c>
      <c r="F9" s="71">
        <v>4</v>
      </c>
      <c r="G9" s="3">
        <f t="shared" si="0"/>
        <v>7.1428571428571425E-2</v>
      </c>
      <c r="H9" s="71">
        <v>2.4630000000000001</v>
      </c>
      <c r="I9" s="136">
        <v>56</v>
      </c>
      <c r="J9" s="133">
        <v>7</v>
      </c>
      <c r="K9" s="134">
        <f t="shared" si="1"/>
        <v>0.125</v>
      </c>
      <c r="L9" s="133">
        <v>2.4300000000000002</v>
      </c>
    </row>
    <row r="10" spans="1:13" s="9" customFormat="1" ht="21.75" customHeight="1">
      <c r="A10" s="161">
        <v>3</v>
      </c>
      <c r="B10" s="165" t="s">
        <v>69</v>
      </c>
      <c r="C10" s="79" t="s">
        <v>106</v>
      </c>
      <c r="D10" s="123" t="s">
        <v>526</v>
      </c>
      <c r="E10" s="93">
        <v>77</v>
      </c>
      <c r="F10" s="93">
        <v>59</v>
      </c>
      <c r="G10" s="3">
        <f t="shared" si="0"/>
        <v>0.76623376623376627</v>
      </c>
      <c r="H10" s="73">
        <v>1.613</v>
      </c>
      <c r="I10" s="136">
        <v>77</v>
      </c>
      <c r="J10" s="133">
        <v>60</v>
      </c>
      <c r="K10" s="134">
        <f t="shared" si="1"/>
        <v>0.77922077922077926</v>
      </c>
      <c r="L10" s="133">
        <v>1.6120000000000001</v>
      </c>
    </row>
    <row r="11" spans="1:13" s="30" customFormat="1" ht="15">
      <c r="A11" s="173"/>
      <c r="B11" s="172"/>
      <c r="C11" s="79" t="s">
        <v>208</v>
      </c>
      <c r="D11" s="123" t="s">
        <v>209</v>
      </c>
      <c r="E11" s="95">
        <v>77</v>
      </c>
      <c r="F11" s="95">
        <v>16</v>
      </c>
      <c r="G11" s="3">
        <f t="shared" si="0"/>
        <v>0.20779220779220781</v>
      </c>
      <c r="H11" s="71">
        <v>3.9809999999999999</v>
      </c>
      <c r="I11" s="136">
        <v>77</v>
      </c>
      <c r="J11" s="133">
        <v>15</v>
      </c>
      <c r="K11" s="134">
        <f t="shared" si="1"/>
        <v>0.19480519480519481</v>
      </c>
      <c r="L11" s="133">
        <v>4.008</v>
      </c>
    </row>
    <row r="12" spans="1:13" s="31" customFormat="1" ht="39.75" customHeight="1">
      <c r="A12" s="173"/>
      <c r="B12" s="172"/>
      <c r="C12" s="81" t="s">
        <v>210</v>
      </c>
      <c r="D12" s="124" t="s">
        <v>527</v>
      </c>
      <c r="E12" s="95">
        <v>77</v>
      </c>
      <c r="F12" s="95">
        <v>34</v>
      </c>
      <c r="G12" s="3">
        <f t="shared" si="0"/>
        <v>0.44155844155844154</v>
      </c>
      <c r="H12" s="71">
        <v>2.6030000000000002</v>
      </c>
      <c r="I12" s="136">
        <v>77</v>
      </c>
      <c r="J12" s="133">
        <v>34</v>
      </c>
      <c r="K12" s="134">
        <f t="shared" si="1"/>
        <v>0.44155844155844154</v>
      </c>
      <c r="L12" s="133">
        <v>2.7109999999999999</v>
      </c>
    </row>
    <row r="13" spans="1:13" s="31" customFormat="1" ht="19.5" customHeight="1">
      <c r="A13" s="173"/>
      <c r="B13" s="172"/>
      <c r="C13" s="80" t="s">
        <v>528</v>
      </c>
      <c r="D13" s="125" t="s">
        <v>529</v>
      </c>
      <c r="E13" s="95">
        <v>77</v>
      </c>
      <c r="F13" s="95">
        <v>45</v>
      </c>
      <c r="G13" s="3">
        <f t="shared" si="0"/>
        <v>0.58441558441558439</v>
      </c>
      <c r="H13" s="71">
        <v>2.2919999999999998</v>
      </c>
      <c r="I13" s="136">
        <v>77</v>
      </c>
      <c r="J13" s="133">
        <v>44</v>
      </c>
      <c r="K13" s="134">
        <f t="shared" si="1"/>
        <v>0.5714285714285714</v>
      </c>
      <c r="L13" s="133">
        <v>2.4039999999999999</v>
      </c>
    </row>
    <row r="14" spans="1:13" s="31" customFormat="1" ht="18.75" customHeight="1">
      <c r="A14" s="162"/>
      <c r="B14" s="166"/>
      <c r="C14" s="80" t="s">
        <v>68</v>
      </c>
      <c r="D14" s="125" t="s">
        <v>530</v>
      </c>
      <c r="E14" s="95">
        <v>77</v>
      </c>
      <c r="F14" s="95">
        <v>15</v>
      </c>
      <c r="G14" s="3">
        <f t="shared" si="0"/>
        <v>0.19480519480519481</v>
      </c>
      <c r="H14" s="71">
        <v>4.0410000000000004</v>
      </c>
      <c r="I14" s="136">
        <v>77</v>
      </c>
      <c r="J14" s="133">
        <v>18</v>
      </c>
      <c r="K14" s="134">
        <f t="shared" si="1"/>
        <v>0.23376623376623376</v>
      </c>
      <c r="L14" s="133">
        <v>3.8250000000000002</v>
      </c>
    </row>
    <row r="15" spans="1:13" s="31" customFormat="1" ht="19.5" customHeight="1">
      <c r="A15" s="161">
        <v>4</v>
      </c>
      <c r="B15" s="165" t="s">
        <v>9</v>
      </c>
      <c r="C15" s="81" t="s">
        <v>337</v>
      </c>
      <c r="D15" s="123" t="s">
        <v>531</v>
      </c>
      <c r="E15" s="95">
        <v>286</v>
      </c>
      <c r="F15" s="95">
        <v>50</v>
      </c>
      <c r="G15" s="3">
        <f>F15/E15</f>
        <v>0.17482517482517482</v>
      </c>
      <c r="H15" s="71">
        <v>4.9950000000000001</v>
      </c>
      <c r="I15" s="133">
        <v>286</v>
      </c>
      <c r="J15" s="133">
        <v>51</v>
      </c>
      <c r="K15" s="134">
        <f t="shared" si="1"/>
        <v>0.17832167832167833</v>
      </c>
      <c r="L15" s="133">
        <v>5.1660000000000004</v>
      </c>
    </row>
    <row r="16" spans="1:13" s="31" customFormat="1" ht="27.6" customHeight="1">
      <c r="A16" s="173"/>
      <c r="B16" s="172"/>
      <c r="C16" s="81" t="s">
        <v>100</v>
      </c>
      <c r="D16" s="123" t="s">
        <v>595</v>
      </c>
      <c r="E16" s="95">
        <v>286</v>
      </c>
      <c r="F16" s="95">
        <v>163</v>
      </c>
      <c r="G16" s="3">
        <f t="shared" ref="G16:G27" si="2">F16/E16</f>
        <v>0.56993006993006989</v>
      </c>
      <c r="H16" s="71">
        <v>2.4660000000000002</v>
      </c>
      <c r="I16" s="133">
        <v>286</v>
      </c>
      <c r="J16" s="133">
        <v>184</v>
      </c>
      <c r="K16" s="134">
        <f t="shared" si="1"/>
        <v>0.64335664335664333</v>
      </c>
      <c r="L16" s="133">
        <v>2.3540000000000001</v>
      </c>
    </row>
    <row r="17" spans="1:12" s="31" customFormat="1" ht="15">
      <c r="A17" s="173"/>
      <c r="B17" s="172"/>
      <c r="C17" s="54" t="s">
        <v>103</v>
      </c>
      <c r="D17" s="123" t="s">
        <v>596</v>
      </c>
      <c r="E17" s="95">
        <v>286</v>
      </c>
      <c r="F17" s="95">
        <v>89</v>
      </c>
      <c r="G17" s="3">
        <f t="shared" si="2"/>
        <v>0.3111888111888112</v>
      </c>
      <c r="H17" s="71">
        <v>3.7970000000000002</v>
      </c>
      <c r="I17" s="133">
        <v>286</v>
      </c>
      <c r="J17" s="133">
        <v>81</v>
      </c>
      <c r="K17" s="134">
        <f t="shared" si="1"/>
        <v>0.28321678321678323</v>
      </c>
      <c r="L17" s="133">
        <v>4.0449999999999999</v>
      </c>
    </row>
    <row r="18" spans="1:12" s="31" customFormat="1" ht="15">
      <c r="A18" s="173"/>
      <c r="B18" s="172"/>
      <c r="C18" s="54" t="s">
        <v>120</v>
      </c>
      <c r="D18" s="123" t="s">
        <v>597</v>
      </c>
      <c r="E18" s="95">
        <v>286</v>
      </c>
      <c r="F18" s="95">
        <v>107</v>
      </c>
      <c r="G18" s="3">
        <f t="shared" si="2"/>
        <v>0.37412587412587411</v>
      </c>
      <c r="H18" s="71">
        <v>3.2730000000000001</v>
      </c>
      <c r="I18" s="133">
        <v>286</v>
      </c>
      <c r="J18" s="133">
        <v>130</v>
      </c>
      <c r="K18" s="134">
        <f t="shared" si="1"/>
        <v>0.45454545454545453</v>
      </c>
      <c r="L18" s="133">
        <v>2.9950000000000001</v>
      </c>
    </row>
    <row r="19" spans="1:12" s="31" customFormat="1" ht="15">
      <c r="A19" s="173"/>
      <c r="B19" s="172"/>
      <c r="C19" s="79" t="s">
        <v>106</v>
      </c>
      <c r="D19" s="123" t="s">
        <v>598</v>
      </c>
      <c r="E19" s="95">
        <v>286</v>
      </c>
      <c r="F19" s="95">
        <v>231</v>
      </c>
      <c r="G19" s="3">
        <f t="shared" si="2"/>
        <v>0.80769230769230771</v>
      </c>
      <c r="H19" s="71">
        <v>1.613</v>
      </c>
      <c r="I19" s="133">
        <v>286</v>
      </c>
      <c r="J19" s="133">
        <v>235</v>
      </c>
      <c r="K19" s="134">
        <f t="shared" si="1"/>
        <v>0.82167832167832167</v>
      </c>
      <c r="L19" s="133">
        <v>1.6120000000000001</v>
      </c>
    </row>
    <row r="20" spans="1:12" s="31" customFormat="1" ht="15">
      <c r="A20" s="173"/>
      <c r="B20" s="172"/>
      <c r="C20" s="79" t="s">
        <v>107</v>
      </c>
      <c r="D20" s="123" t="s">
        <v>599</v>
      </c>
      <c r="E20" s="95">
        <v>286</v>
      </c>
      <c r="F20" s="95">
        <v>137</v>
      </c>
      <c r="G20" s="3">
        <f t="shared" si="2"/>
        <v>0.47902097902097901</v>
      </c>
      <c r="H20" s="71">
        <v>2.93</v>
      </c>
      <c r="I20" s="133">
        <v>286</v>
      </c>
      <c r="J20" s="133">
        <v>138</v>
      </c>
      <c r="K20" s="134">
        <f t="shared" si="1"/>
        <v>0.4825174825174825</v>
      </c>
      <c r="L20" s="133">
        <v>2.88</v>
      </c>
    </row>
    <row r="21" spans="1:12" s="31" customFormat="1" ht="15">
      <c r="A21" s="173"/>
      <c r="B21" s="172"/>
      <c r="C21" s="79" t="s">
        <v>112</v>
      </c>
      <c r="D21" s="123" t="s">
        <v>600</v>
      </c>
      <c r="E21" s="95">
        <v>286</v>
      </c>
      <c r="F21" s="95">
        <v>247</v>
      </c>
      <c r="G21" s="3">
        <f t="shared" si="2"/>
        <v>0.86363636363636365</v>
      </c>
      <c r="H21" s="71">
        <v>1.2949999999999999</v>
      </c>
      <c r="I21" s="133">
        <v>286</v>
      </c>
      <c r="J21" s="133">
        <v>250</v>
      </c>
      <c r="K21" s="134">
        <f t="shared" si="1"/>
        <v>0.87412587412587417</v>
      </c>
      <c r="L21" s="133">
        <v>1.294</v>
      </c>
    </row>
    <row r="22" spans="1:12" s="31" customFormat="1" ht="15">
      <c r="A22" s="173"/>
      <c r="B22" s="172"/>
      <c r="C22" s="92" t="s">
        <v>607</v>
      </c>
      <c r="D22" s="123" t="s">
        <v>613</v>
      </c>
      <c r="E22" s="95">
        <v>286</v>
      </c>
      <c r="F22" s="95">
        <v>138</v>
      </c>
      <c r="G22" s="3">
        <f>F22/E22</f>
        <v>0.4825174825174825</v>
      </c>
      <c r="H22" s="88">
        <v>2.9060000000000001</v>
      </c>
      <c r="I22" s="133">
        <v>286</v>
      </c>
      <c r="J22" s="133">
        <v>147</v>
      </c>
      <c r="K22" s="134">
        <f t="shared" si="1"/>
        <v>0.51398601398601396</v>
      </c>
      <c r="L22" s="133">
        <v>2.7879999999999998</v>
      </c>
    </row>
    <row r="23" spans="1:12" s="31" customFormat="1" ht="15">
      <c r="A23" s="173"/>
      <c r="B23" s="172"/>
      <c r="C23" s="54" t="s">
        <v>116</v>
      </c>
      <c r="D23" s="123" t="s">
        <v>601</v>
      </c>
      <c r="E23" s="95">
        <v>286</v>
      </c>
      <c r="F23" s="95">
        <v>215</v>
      </c>
      <c r="G23" s="3">
        <f t="shared" si="2"/>
        <v>0.75174825174825177</v>
      </c>
      <c r="H23" s="71">
        <v>1.9390000000000001</v>
      </c>
      <c r="I23" s="133">
        <v>286</v>
      </c>
      <c r="J23" s="133">
        <v>205</v>
      </c>
      <c r="K23" s="134">
        <f t="shared" si="1"/>
        <v>0.71678321678321677</v>
      </c>
      <c r="L23" s="133">
        <v>2.1160000000000001</v>
      </c>
    </row>
    <row r="24" spans="1:12" s="31" customFormat="1" ht="15">
      <c r="A24" s="173"/>
      <c r="B24" s="172"/>
      <c r="C24" s="79" t="s">
        <v>21</v>
      </c>
      <c r="D24" s="123" t="s">
        <v>602</v>
      </c>
      <c r="E24" s="95">
        <v>286</v>
      </c>
      <c r="F24" s="95">
        <v>245</v>
      </c>
      <c r="G24" s="3">
        <f t="shared" si="2"/>
        <v>0.85664335664335667</v>
      </c>
      <c r="H24" s="71">
        <v>1.32</v>
      </c>
      <c r="I24" s="133">
        <v>286</v>
      </c>
      <c r="J24" s="133">
        <v>236</v>
      </c>
      <c r="K24" s="134">
        <f t="shared" si="1"/>
        <v>0.82517482517482521</v>
      </c>
      <c r="L24" s="133">
        <v>1.546</v>
      </c>
    </row>
    <row r="25" spans="1:12" s="31" customFormat="1" ht="15">
      <c r="A25" s="173"/>
      <c r="B25" s="172"/>
      <c r="C25" s="79" t="s">
        <v>22</v>
      </c>
      <c r="D25" s="123" t="s">
        <v>603</v>
      </c>
      <c r="E25" s="95">
        <v>286</v>
      </c>
      <c r="F25" s="95">
        <v>24</v>
      </c>
      <c r="G25" s="3">
        <f t="shared" si="2"/>
        <v>8.3916083916083919E-2</v>
      </c>
      <c r="H25" s="71">
        <v>8.3390000000000004</v>
      </c>
      <c r="I25" s="133">
        <v>286</v>
      </c>
      <c r="J25" s="133">
        <v>24</v>
      </c>
      <c r="K25" s="134">
        <f t="shared" si="1"/>
        <v>8.3916083916083919E-2</v>
      </c>
      <c r="L25" s="133">
        <v>8.2509999999999994</v>
      </c>
    </row>
    <row r="26" spans="1:12" s="31" customFormat="1" ht="15">
      <c r="A26" s="173"/>
      <c r="B26" s="172"/>
      <c r="C26" s="79" t="s">
        <v>26</v>
      </c>
      <c r="D26" s="123" t="s">
        <v>604</v>
      </c>
      <c r="E26" s="95">
        <v>286</v>
      </c>
      <c r="F26" s="95">
        <v>122</v>
      </c>
      <c r="G26" s="3">
        <f t="shared" si="2"/>
        <v>0.42657342657342656</v>
      </c>
      <c r="H26" s="71">
        <v>3.1429999999999998</v>
      </c>
      <c r="I26" s="133">
        <v>286</v>
      </c>
      <c r="J26" s="133">
        <v>118</v>
      </c>
      <c r="K26" s="134">
        <f t="shared" si="1"/>
        <v>0.41258741258741261</v>
      </c>
      <c r="L26" s="133">
        <v>3.18</v>
      </c>
    </row>
    <row r="27" spans="1:12" s="31" customFormat="1" ht="15">
      <c r="A27" s="173"/>
      <c r="B27" s="172"/>
      <c r="C27" s="79" t="s">
        <v>148</v>
      </c>
      <c r="D27" s="123" t="s">
        <v>605</v>
      </c>
      <c r="E27" s="95">
        <v>286</v>
      </c>
      <c r="F27" s="95">
        <v>238</v>
      </c>
      <c r="G27" s="3">
        <f t="shared" si="2"/>
        <v>0.83216783216783219</v>
      </c>
      <c r="H27" s="71">
        <v>1.44</v>
      </c>
      <c r="I27" s="133">
        <v>286</v>
      </c>
      <c r="J27" s="133">
        <v>233</v>
      </c>
      <c r="K27" s="134">
        <f t="shared" si="1"/>
        <v>0.81468531468531469</v>
      </c>
      <c r="L27" s="133">
        <v>1.6619999999999999</v>
      </c>
    </row>
    <row r="28" spans="1:12" s="31" customFormat="1" ht="15">
      <c r="A28" s="173"/>
      <c r="B28" s="172"/>
      <c r="C28" s="79" t="s">
        <v>333</v>
      </c>
      <c r="D28" s="123" t="s">
        <v>606</v>
      </c>
      <c r="E28" s="95">
        <v>286</v>
      </c>
      <c r="F28" s="95">
        <v>109</v>
      </c>
      <c r="G28" s="3">
        <f>F28/E28</f>
        <v>0.38111888111888109</v>
      </c>
      <c r="H28" s="71">
        <v>3.2490000000000001</v>
      </c>
      <c r="I28" s="133">
        <v>286</v>
      </c>
      <c r="J28" s="133">
        <v>98</v>
      </c>
      <c r="K28" s="134">
        <f t="shared" si="1"/>
        <v>0.34265734265734266</v>
      </c>
      <c r="L28" s="133">
        <v>3.508</v>
      </c>
    </row>
    <row r="29" spans="1:12" s="31" customFormat="1" ht="15">
      <c r="A29" s="173"/>
      <c r="B29" s="172"/>
      <c r="C29" s="79" t="s">
        <v>175</v>
      </c>
      <c r="D29" s="123" t="s">
        <v>609</v>
      </c>
      <c r="E29" s="95">
        <v>286</v>
      </c>
      <c r="F29" s="95">
        <v>42</v>
      </c>
      <c r="G29" s="3">
        <f t="shared" ref="G29:G38" si="3">F29/E29</f>
        <v>0.14685314685314685</v>
      </c>
      <c r="H29" s="71">
        <v>5.6059999999999999</v>
      </c>
      <c r="I29" s="133">
        <v>286</v>
      </c>
      <c r="J29" s="133">
        <v>42</v>
      </c>
      <c r="K29" s="134">
        <f t="shared" si="1"/>
        <v>0.14685314685314685</v>
      </c>
      <c r="L29" s="133">
        <v>5.8860000000000001</v>
      </c>
    </row>
    <row r="30" spans="1:12" s="31" customFormat="1" ht="15">
      <c r="A30" s="173"/>
      <c r="B30" s="172"/>
      <c r="C30" s="121" t="s">
        <v>851</v>
      </c>
      <c r="D30" s="160" t="s">
        <v>852</v>
      </c>
      <c r="E30" s="157">
        <v>286</v>
      </c>
      <c r="F30" s="159">
        <v>110</v>
      </c>
      <c r="G30" s="3">
        <f>F30/E30</f>
        <v>0.38461538461538464</v>
      </c>
      <c r="H30" s="159">
        <v>3.2469999999999999</v>
      </c>
      <c r="I30" s="133">
        <v>286</v>
      </c>
      <c r="J30" s="133">
        <v>101</v>
      </c>
      <c r="K30" s="141">
        <f t="shared" si="1"/>
        <v>0.35314685314685312</v>
      </c>
      <c r="L30" s="133">
        <v>3.4590000000000001</v>
      </c>
    </row>
    <row r="31" spans="1:12" s="31" customFormat="1" ht="15">
      <c r="A31" s="173"/>
      <c r="B31" s="172"/>
      <c r="C31" s="79" t="s">
        <v>314</v>
      </c>
      <c r="D31" s="123" t="s">
        <v>534</v>
      </c>
      <c r="E31" s="95">
        <v>286</v>
      </c>
      <c r="F31" s="95">
        <v>116</v>
      </c>
      <c r="G31" s="3">
        <f t="shared" si="3"/>
        <v>0.40559440559440557</v>
      </c>
      <c r="H31" s="71">
        <v>3.226</v>
      </c>
      <c r="I31" s="133">
        <v>286</v>
      </c>
      <c r="J31" s="133">
        <v>100</v>
      </c>
      <c r="K31" s="134">
        <f t="shared" si="1"/>
        <v>0.34965034965034963</v>
      </c>
      <c r="L31" s="133">
        <v>3.4820000000000002</v>
      </c>
    </row>
    <row r="32" spans="1:12" s="31" customFormat="1" ht="15">
      <c r="A32" s="173"/>
      <c r="B32" s="172"/>
      <c r="C32" s="79" t="s">
        <v>315</v>
      </c>
      <c r="D32" s="123" t="s">
        <v>610</v>
      </c>
      <c r="E32" s="95">
        <v>286</v>
      </c>
      <c r="F32" s="95">
        <v>74</v>
      </c>
      <c r="G32" s="3">
        <f t="shared" si="3"/>
        <v>0.25874125874125875</v>
      </c>
      <c r="H32" s="71">
        <v>4.125</v>
      </c>
      <c r="I32" s="133">
        <v>286</v>
      </c>
      <c r="J32" s="133">
        <v>70</v>
      </c>
      <c r="K32" s="134">
        <f t="shared" si="1"/>
        <v>0.24475524475524477</v>
      </c>
      <c r="L32" s="133">
        <v>4.3230000000000004</v>
      </c>
    </row>
    <row r="33" spans="1:12" s="31" customFormat="1" ht="15">
      <c r="A33" s="173"/>
      <c r="B33" s="172"/>
      <c r="C33" s="79" t="s">
        <v>226</v>
      </c>
      <c r="D33" s="123" t="s">
        <v>535</v>
      </c>
      <c r="E33" s="95">
        <v>286</v>
      </c>
      <c r="F33" s="95">
        <v>77</v>
      </c>
      <c r="G33" s="3">
        <f t="shared" si="3"/>
        <v>0.26923076923076922</v>
      </c>
      <c r="H33" s="71">
        <v>4.0830000000000002</v>
      </c>
      <c r="I33" s="133">
        <v>286</v>
      </c>
      <c r="J33" s="133">
        <v>84</v>
      </c>
      <c r="K33" s="134">
        <f t="shared" si="1"/>
        <v>0.2937062937062937</v>
      </c>
      <c r="L33" s="133">
        <v>3.9729999999999999</v>
      </c>
    </row>
    <row r="34" spans="1:12" s="31" customFormat="1" ht="15">
      <c r="A34" s="173"/>
      <c r="B34" s="172"/>
      <c r="C34" s="79" t="s">
        <v>395</v>
      </c>
      <c r="D34" s="123" t="s">
        <v>611</v>
      </c>
      <c r="E34" s="95">
        <v>286</v>
      </c>
      <c r="F34" s="95">
        <v>144</v>
      </c>
      <c r="G34" s="3">
        <f t="shared" si="3"/>
        <v>0.50349650349650354</v>
      </c>
      <c r="H34" s="71">
        <v>2.7810000000000001</v>
      </c>
      <c r="I34" s="133">
        <v>286</v>
      </c>
      <c r="J34" s="133">
        <v>144</v>
      </c>
      <c r="K34" s="134">
        <f t="shared" si="1"/>
        <v>0.50349650349650354</v>
      </c>
      <c r="L34" s="133">
        <v>2.823</v>
      </c>
    </row>
    <row r="35" spans="1:12" s="31" customFormat="1" ht="15">
      <c r="A35" s="173"/>
      <c r="B35" s="172"/>
      <c r="C35" s="79" t="s">
        <v>43</v>
      </c>
      <c r="D35" s="123" t="s">
        <v>536</v>
      </c>
      <c r="E35" s="95">
        <v>286</v>
      </c>
      <c r="F35" s="95">
        <v>11</v>
      </c>
      <c r="G35" s="3">
        <f t="shared" si="3"/>
        <v>3.8461538461538464E-2</v>
      </c>
      <c r="H35" s="71">
        <v>11.013999999999999</v>
      </c>
      <c r="I35" s="133">
        <v>286</v>
      </c>
      <c r="J35" s="133">
        <v>13</v>
      </c>
      <c r="K35" s="134">
        <f t="shared" si="1"/>
        <v>4.5454545454545456E-2</v>
      </c>
      <c r="L35" s="133">
        <v>10.984999999999999</v>
      </c>
    </row>
    <row r="36" spans="1:12" s="31" customFormat="1" ht="15">
      <c r="A36" s="173"/>
      <c r="B36" s="172"/>
      <c r="C36" s="79" t="s">
        <v>51</v>
      </c>
      <c r="D36" s="123" t="s">
        <v>537</v>
      </c>
      <c r="E36" s="95">
        <v>286</v>
      </c>
      <c r="F36" s="95">
        <v>108</v>
      </c>
      <c r="G36" s="3">
        <f t="shared" si="3"/>
        <v>0.3776223776223776</v>
      </c>
      <c r="H36" s="71">
        <v>3.262</v>
      </c>
      <c r="I36" s="133">
        <v>286</v>
      </c>
      <c r="J36" s="133">
        <v>121</v>
      </c>
      <c r="K36" s="134">
        <f t="shared" si="1"/>
        <v>0.42307692307692307</v>
      </c>
      <c r="L36" s="133">
        <v>3.137</v>
      </c>
    </row>
    <row r="37" spans="1:12" s="31" customFormat="1" ht="15">
      <c r="A37" s="173"/>
      <c r="B37" s="172"/>
      <c r="C37" s="80" t="s">
        <v>61</v>
      </c>
      <c r="D37" s="125" t="s">
        <v>539</v>
      </c>
      <c r="E37" s="95">
        <v>286</v>
      </c>
      <c r="F37" s="95">
        <v>118</v>
      </c>
      <c r="G37" s="3">
        <f t="shared" si="3"/>
        <v>0.41258741258741261</v>
      </c>
      <c r="H37" s="71">
        <v>3.2050000000000001</v>
      </c>
      <c r="I37" s="133">
        <v>286</v>
      </c>
      <c r="J37" s="133">
        <v>107</v>
      </c>
      <c r="K37" s="134">
        <f t="shared" si="1"/>
        <v>0.37412587412587411</v>
      </c>
      <c r="L37" s="133">
        <v>3.3490000000000002</v>
      </c>
    </row>
    <row r="38" spans="1:12" s="31" customFormat="1" ht="15">
      <c r="A38" s="173"/>
      <c r="B38" s="172"/>
      <c r="C38" s="80" t="s">
        <v>66</v>
      </c>
      <c r="D38" s="125" t="s">
        <v>612</v>
      </c>
      <c r="E38" s="95">
        <v>286</v>
      </c>
      <c r="F38" s="95">
        <v>161</v>
      </c>
      <c r="G38" s="3">
        <f t="shared" si="3"/>
        <v>0.56293706293706292</v>
      </c>
      <c r="H38" s="71">
        <v>2.4969999999999999</v>
      </c>
      <c r="I38" s="133">
        <v>286</v>
      </c>
      <c r="J38" s="133">
        <v>135</v>
      </c>
      <c r="K38" s="134">
        <f t="shared" si="1"/>
        <v>0.47202797202797203</v>
      </c>
      <c r="L38" s="133">
        <v>2.964</v>
      </c>
    </row>
    <row r="39" spans="1:12" s="31" customFormat="1" ht="15">
      <c r="A39" s="162"/>
      <c r="B39" s="166"/>
      <c r="C39" s="80" t="s">
        <v>68</v>
      </c>
      <c r="D39" s="125" t="s">
        <v>274</v>
      </c>
      <c r="E39" s="95">
        <v>286</v>
      </c>
      <c r="F39" s="95">
        <v>79</v>
      </c>
      <c r="G39" s="3">
        <f t="shared" ref="G39:G42" si="4">F39/E39</f>
        <v>0.2762237762237762</v>
      </c>
      <c r="H39" s="71">
        <v>4.0410000000000004</v>
      </c>
      <c r="I39" s="133">
        <v>286</v>
      </c>
      <c r="J39" s="133">
        <v>91</v>
      </c>
      <c r="K39" s="134">
        <f t="shared" si="1"/>
        <v>0.31818181818181818</v>
      </c>
      <c r="L39" s="133">
        <v>3.8250000000000002</v>
      </c>
    </row>
    <row r="40" spans="1:12" s="31" customFormat="1" ht="32.4" customHeight="1">
      <c r="A40" s="161">
        <v>5</v>
      </c>
      <c r="B40" s="165" t="s">
        <v>8</v>
      </c>
      <c r="C40" s="81" t="s">
        <v>100</v>
      </c>
      <c r="D40" s="123" t="s">
        <v>101</v>
      </c>
      <c r="E40" s="102">
        <v>72</v>
      </c>
      <c r="F40" s="102">
        <v>38</v>
      </c>
      <c r="G40" s="3">
        <f t="shared" si="4"/>
        <v>0.52777777777777779</v>
      </c>
      <c r="H40" s="102">
        <v>2.4660000000000002</v>
      </c>
      <c r="I40" s="133">
        <v>72</v>
      </c>
      <c r="J40" s="133">
        <v>42</v>
      </c>
      <c r="K40" s="134">
        <f t="shared" si="1"/>
        <v>0.58333333333333337</v>
      </c>
      <c r="L40" s="133">
        <v>2.3540000000000001</v>
      </c>
    </row>
    <row r="41" spans="1:12" s="31" customFormat="1" ht="15">
      <c r="A41" s="162"/>
      <c r="B41" s="166"/>
      <c r="C41" s="92" t="s">
        <v>21</v>
      </c>
      <c r="D41" s="123" t="s">
        <v>139</v>
      </c>
      <c r="E41" s="102">
        <v>72</v>
      </c>
      <c r="F41" s="102">
        <v>59</v>
      </c>
      <c r="G41" s="3">
        <f t="shared" si="4"/>
        <v>0.81944444444444442</v>
      </c>
      <c r="H41" s="102">
        <v>1.32</v>
      </c>
      <c r="I41" s="133">
        <v>72</v>
      </c>
      <c r="J41" s="133">
        <v>58</v>
      </c>
      <c r="K41" s="134">
        <f t="shared" si="1"/>
        <v>0.80555555555555558</v>
      </c>
      <c r="L41" s="133">
        <v>1.546</v>
      </c>
    </row>
    <row r="42" spans="1:12">
      <c r="A42" s="161">
        <v>6</v>
      </c>
      <c r="B42" s="165" t="s">
        <v>82</v>
      </c>
      <c r="C42" s="54" t="s">
        <v>95</v>
      </c>
      <c r="D42" s="123" t="s">
        <v>540</v>
      </c>
      <c r="E42" s="73">
        <v>158</v>
      </c>
      <c r="F42" s="73">
        <v>43</v>
      </c>
      <c r="G42" s="3">
        <f t="shared" si="4"/>
        <v>0.27215189873417722</v>
      </c>
      <c r="H42" s="71">
        <v>3.42</v>
      </c>
      <c r="I42" s="133">
        <v>158</v>
      </c>
      <c r="J42" s="133">
        <v>38</v>
      </c>
      <c r="K42" s="134">
        <f t="shared" si="1"/>
        <v>0.24050632911392406</v>
      </c>
      <c r="L42" s="133">
        <v>3.7160000000000002</v>
      </c>
    </row>
    <row r="43" spans="1:12">
      <c r="A43" s="173"/>
      <c r="B43" s="172"/>
      <c r="C43" s="54" t="s">
        <v>422</v>
      </c>
      <c r="D43" s="123" t="s">
        <v>423</v>
      </c>
      <c r="E43" s="71">
        <v>158</v>
      </c>
      <c r="F43" s="71">
        <v>46</v>
      </c>
      <c r="G43" s="3">
        <f t="shared" ref="G43:G45" si="5">F43/E43</f>
        <v>0.29113924050632911</v>
      </c>
      <c r="H43" s="71">
        <v>3.2189999999999999</v>
      </c>
      <c r="I43" s="133">
        <v>158</v>
      </c>
      <c r="J43" s="133">
        <v>28</v>
      </c>
      <c r="K43" s="134">
        <f t="shared" si="1"/>
        <v>0.17721518987341772</v>
      </c>
      <c r="L43" s="133">
        <v>4.1859999999999999</v>
      </c>
    </row>
    <row r="44" spans="1:12">
      <c r="A44" s="173"/>
      <c r="B44" s="172"/>
      <c r="C44" s="79" t="s">
        <v>112</v>
      </c>
      <c r="D44" s="123" t="s">
        <v>113</v>
      </c>
      <c r="E44" s="71">
        <v>158</v>
      </c>
      <c r="F44" s="71">
        <v>124</v>
      </c>
      <c r="G44" s="3">
        <f t="shared" si="5"/>
        <v>0.78481012658227844</v>
      </c>
      <c r="H44" s="71">
        <v>1.2949999999999999</v>
      </c>
      <c r="I44" s="133">
        <v>158</v>
      </c>
      <c r="J44" s="133">
        <v>127</v>
      </c>
      <c r="K44" s="134">
        <f t="shared" si="1"/>
        <v>0.80379746835443033</v>
      </c>
      <c r="L44" s="133">
        <v>1.294</v>
      </c>
    </row>
    <row r="45" spans="1:12">
      <c r="A45" s="173"/>
      <c r="B45" s="172"/>
      <c r="C45" s="79" t="s">
        <v>249</v>
      </c>
      <c r="D45" s="123" t="s">
        <v>297</v>
      </c>
      <c r="E45" s="73">
        <v>158</v>
      </c>
      <c r="F45" s="73">
        <v>57</v>
      </c>
      <c r="G45" s="3">
        <f t="shared" si="5"/>
        <v>0.36075949367088606</v>
      </c>
      <c r="H45" s="71">
        <v>2.7480000000000002</v>
      </c>
      <c r="I45" s="133">
        <v>158</v>
      </c>
      <c r="J45" s="133">
        <v>62</v>
      </c>
      <c r="K45" s="134">
        <f t="shared" si="1"/>
        <v>0.39240506329113922</v>
      </c>
      <c r="L45" s="133">
        <v>2.9020000000000001</v>
      </c>
    </row>
    <row r="46" spans="1:12">
      <c r="A46" s="162"/>
      <c r="B46" s="166"/>
      <c r="C46" s="80" t="s">
        <v>66</v>
      </c>
      <c r="D46" s="125" t="s">
        <v>273</v>
      </c>
      <c r="E46" s="71">
        <v>158</v>
      </c>
      <c r="F46" s="71">
        <v>64</v>
      </c>
      <c r="G46" s="3">
        <f t="shared" ref="G46:G47" si="6">F46/E46</f>
        <v>0.4050632911392405</v>
      </c>
      <c r="H46" s="71">
        <v>2.4969999999999999</v>
      </c>
      <c r="I46" s="133">
        <v>158</v>
      </c>
      <c r="J46" s="133">
        <v>57</v>
      </c>
      <c r="K46" s="134">
        <f t="shared" si="1"/>
        <v>0.36075949367088606</v>
      </c>
      <c r="L46" s="133">
        <v>2.964</v>
      </c>
    </row>
    <row r="47" spans="1:12">
      <c r="A47" s="161">
        <v>7</v>
      </c>
      <c r="B47" s="165" t="s">
        <v>12</v>
      </c>
      <c r="C47" s="54" t="s">
        <v>115</v>
      </c>
      <c r="D47" s="123" t="s">
        <v>541</v>
      </c>
      <c r="E47" s="73">
        <v>189</v>
      </c>
      <c r="F47" s="73">
        <v>108</v>
      </c>
      <c r="G47" s="3">
        <f t="shared" si="6"/>
        <v>0.5714285714285714</v>
      </c>
      <c r="H47" s="71">
        <v>2.9060000000000001</v>
      </c>
      <c r="I47" s="133">
        <v>188</v>
      </c>
      <c r="J47" s="133">
        <v>110</v>
      </c>
      <c r="K47" s="134">
        <f t="shared" si="1"/>
        <v>0.58510638297872342</v>
      </c>
      <c r="L47" s="133">
        <v>2.7879999999999998</v>
      </c>
    </row>
    <row r="48" spans="1:12">
      <c r="A48" s="173"/>
      <c r="B48" s="172"/>
      <c r="C48" s="79" t="s">
        <v>21</v>
      </c>
      <c r="D48" s="123" t="s">
        <v>139</v>
      </c>
      <c r="E48" s="71">
        <v>189</v>
      </c>
      <c r="F48" s="71">
        <v>168</v>
      </c>
      <c r="G48" s="3">
        <f t="shared" ref="G48:G54" si="7">F48/E48</f>
        <v>0.88888888888888884</v>
      </c>
      <c r="H48" s="71">
        <v>1.32</v>
      </c>
      <c r="I48" s="133">
        <v>188</v>
      </c>
      <c r="J48" s="133">
        <v>164</v>
      </c>
      <c r="K48" s="134">
        <f t="shared" si="1"/>
        <v>0.87234042553191493</v>
      </c>
      <c r="L48" s="133">
        <v>1.546</v>
      </c>
    </row>
    <row r="49" spans="1:12">
      <c r="A49" s="173"/>
      <c r="B49" s="172"/>
      <c r="C49" s="79" t="s">
        <v>22</v>
      </c>
      <c r="D49" s="123" t="s">
        <v>142</v>
      </c>
      <c r="E49" s="71">
        <v>189</v>
      </c>
      <c r="F49" s="71">
        <v>25</v>
      </c>
      <c r="G49" s="3">
        <f t="shared" si="7"/>
        <v>0.13227513227513227</v>
      </c>
      <c r="H49" s="71">
        <v>8.3390000000000004</v>
      </c>
      <c r="I49" s="133">
        <v>188</v>
      </c>
      <c r="J49" s="133">
        <v>26</v>
      </c>
      <c r="K49" s="134">
        <f t="shared" si="1"/>
        <v>0.13829787234042554</v>
      </c>
      <c r="L49" s="133">
        <v>8.2509999999999994</v>
      </c>
    </row>
    <row r="50" spans="1:12">
      <c r="A50" s="173"/>
      <c r="B50" s="172"/>
      <c r="C50" s="79" t="s">
        <v>206</v>
      </c>
      <c r="D50" s="123" t="s">
        <v>542</v>
      </c>
      <c r="E50" s="73">
        <v>189</v>
      </c>
      <c r="F50" s="73">
        <v>110</v>
      </c>
      <c r="G50" s="3">
        <f t="shared" si="7"/>
        <v>0.58201058201058198</v>
      </c>
      <c r="H50" s="71">
        <v>2.7989999999999999</v>
      </c>
      <c r="I50" s="133">
        <v>188</v>
      </c>
      <c r="J50" s="133">
        <v>107</v>
      </c>
      <c r="K50" s="134">
        <f t="shared" si="1"/>
        <v>0.56914893617021278</v>
      </c>
      <c r="L50" s="133">
        <v>2.9420000000000002</v>
      </c>
    </row>
    <row r="51" spans="1:12">
      <c r="A51" s="173"/>
      <c r="B51" s="172"/>
      <c r="C51" s="79" t="s">
        <v>316</v>
      </c>
      <c r="D51" s="129" t="s">
        <v>543</v>
      </c>
      <c r="E51" s="73">
        <v>189</v>
      </c>
      <c r="F51" s="73">
        <v>61</v>
      </c>
      <c r="G51" s="3">
        <f t="shared" si="7"/>
        <v>0.32275132275132273</v>
      </c>
      <c r="H51" s="71">
        <v>4.431</v>
      </c>
      <c r="I51" s="133">
        <v>188</v>
      </c>
      <c r="J51" s="133">
        <v>48</v>
      </c>
      <c r="K51" s="134">
        <f t="shared" si="1"/>
        <v>0.25531914893617019</v>
      </c>
      <c r="L51" s="133">
        <v>5.2469999999999999</v>
      </c>
    </row>
    <row r="52" spans="1:12">
      <c r="A52" s="173"/>
      <c r="B52" s="172"/>
      <c r="C52" s="79" t="s">
        <v>218</v>
      </c>
      <c r="D52" s="123" t="s">
        <v>544</v>
      </c>
      <c r="E52" s="73">
        <v>189</v>
      </c>
      <c r="F52" s="73">
        <v>69</v>
      </c>
      <c r="G52" s="3">
        <f t="shared" si="7"/>
        <v>0.36507936507936506</v>
      </c>
      <c r="H52" s="71">
        <v>4.0179999999999998</v>
      </c>
      <c r="I52" s="133">
        <v>188</v>
      </c>
      <c r="J52" s="133">
        <v>59</v>
      </c>
      <c r="K52" s="134">
        <f t="shared" si="1"/>
        <v>0.31382978723404253</v>
      </c>
      <c r="L52" s="133">
        <v>4.5579999999999998</v>
      </c>
    </row>
    <row r="53" spans="1:12">
      <c r="A53" s="173"/>
      <c r="B53" s="172"/>
      <c r="C53" s="79" t="s">
        <v>392</v>
      </c>
      <c r="D53" s="123" t="s">
        <v>545</v>
      </c>
      <c r="E53" s="73">
        <v>189</v>
      </c>
      <c r="F53" s="73">
        <v>48</v>
      </c>
      <c r="G53" s="3">
        <f t="shared" si="7"/>
        <v>0.25396825396825395</v>
      </c>
      <c r="H53" s="71">
        <v>5.1680000000000001</v>
      </c>
      <c r="I53" s="133">
        <v>188</v>
      </c>
      <c r="J53" s="133">
        <v>47</v>
      </c>
      <c r="K53" s="134">
        <f t="shared" si="1"/>
        <v>0.25</v>
      </c>
      <c r="L53" s="133">
        <v>5.3120000000000003</v>
      </c>
    </row>
    <row r="54" spans="1:12">
      <c r="A54" s="162"/>
      <c r="B54" s="166"/>
      <c r="C54" s="80" t="s">
        <v>76</v>
      </c>
      <c r="D54" s="125" t="s">
        <v>546</v>
      </c>
      <c r="E54" s="73">
        <v>189</v>
      </c>
      <c r="F54" s="73">
        <v>161</v>
      </c>
      <c r="G54" s="3">
        <f t="shared" si="7"/>
        <v>0.85185185185185186</v>
      </c>
      <c r="H54" s="71">
        <v>1.5960000000000001</v>
      </c>
      <c r="I54" s="133">
        <v>188</v>
      </c>
      <c r="J54" s="133">
        <v>159</v>
      </c>
      <c r="K54" s="134">
        <f t="shared" si="1"/>
        <v>0.8457446808510638</v>
      </c>
      <c r="L54" s="133">
        <v>1.68</v>
      </c>
    </row>
    <row r="55" spans="1:12">
      <c r="A55" s="161">
        <v>8</v>
      </c>
      <c r="B55" s="165" t="s">
        <v>4</v>
      </c>
      <c r="C55" s="54" t="s">
        <v>2</v>
      </c>
      <c r="D55" s="123" t="s">
        <v>547</v>
      </c>
      <c r="E55" s="4">
        <v>76</v>
      </c>
      <c r="F55" s="4">
        <v>7</v>
      </c>
      <c r="G55" s="3">
        <f>F55/E55</f>
        <v>9.2105263157894732E-2</v>
      </c>
      <c r="H55" s="71">
        <v>4.95</v>
      </c>
      <c r="I55" s="133">
        <v>76</v>
      </c>
      <c r="J55" s="133">
        <v>7</v>
      </c>
      <c r="K55" s="134">
        <f t="shared" si="1"/>
        <v>9.2105263157894732E-2</v>
      </c>
      <c r="L55" s="133">
        <v>4.8490000000000002</v>
      </c>
    </row>
    <row r="56" spans="1:12">
      <c r="A56" s="173"/>
      <c r="B56" s="172"/>
      <c r="C56" s="79" t="s">
        <v>106</v>
      </c>
      <c r="D56" s="123" t="s">
        <v>284</v>
      </c>
      <c r="E56" s="71">
        <v>76</v>
      </c>
      <c r="F56" s="71">
        <v>49</v>
      </c>
      <c r="G56" s="3">
        <f t="shared" ref="G56:G57" si="8">F56/E56</f>
        <v>0.64473684210526316</v>
      </c>
      <c r="H56" s="71">
        <v>1.613</v>
      </c>
      <c r="I56" s="133">
        <v>76</v>
      </c>
      <c r="J56" s="133">
        <v>47</v>
      </c>
      <c r="K56" s="134">
        <f t="shared" si="1"/>
        <v>0.61842105263157898</v>
      </c>
      <c r="L56" s="133">
        <v>1.6120000000000001</v>
      </c>
    </row>
    <row r="57" spans="1:12">
      <c r="A57" s="173"/>
      <c r="B57" s="172"/>
      <c r="C57" s="79" t="s">
        <v>203</v>
      </c>
      <c r="D57" s="123" t="s">
        <v>548</v>
      </c>
      <c r="E57" s="4">
        <v>76</v>
      </c>
      <c r="F57" s="73">
        <v>60</v>
      </c>
      <c r="G57" s="3">
        <f t="shared" si="8"/>
        <v>0.78947368421052633</v>
      </c>
      <c r="H57" s="71">
        <v>0.96199999999999997</v>
      </c>
      <c r="I57" s="133">
        <v>76</v>
      </c>
      <c r="J57" s="133">
        <v>57</v>
      </c>
      <c r="K57" s="134">
        <f t="shared" si="1"/>
        <v>0.75</v>
      </c>
      <c r="L57" s="133">
        <v>1.177</v>
      </c>
    </row>
    <row r="58" spans="1:12">
      <c r="A58" s="173"/>
      <c r="B58" s="172"/>
      <c r="C58" s="79" t="s">
        <v>208</v>
      </c>
      <c r="D58" s="123" t="s">
        <v>209</v>
      </c>
      <c r="E58" s="71">
        <v>76</v>
      </c>
      <c r="F58" s="71">
        <v>11</v>
      </c>
      <c r="G58" s="3">
        <f t="shared" ref="G58:G60" si="9">F58/E58</f>
        <v>0.14473684210526316</v>
      </c>
      <c r="H58" s="71">
        <v>3.9809999999999999</v>
      </c>
      <c r="I58" s="133">
        <v>76</v>
      </c>
      <c r="J58" s="133">
        <v>10</v>
      </c>
      <c r="K58" s="134">
        <f t="shared" si="1"/>
        <v>0.13157894736842105</v>
      </c>
      <c r="L58" s="133">
        <v>4.008</v>
      </c>
    </row>
    <row r="59" spans="1:12" ht="27.6">
      <c r="A59" s="173"/>
      <c r="B59" s="172"/>
      <c r="C59" s="81" t="s">
        <v>210</v>
      </c>
      <c r="D59" s="124" t="s">
        <v>211</v>
      </c>
      <c r="E59" s="71">
        <v>76</v>
      </c>
      <c r="F59" s="71">
        <v>28</v>
      </c>
      <c r="G59" s="3">
        <f t="shared" si="9"/>
        <v>0.36842105263157893</v>
      </c>
      <c r="H59" s="71">
        <v>2.6030000000000002</v>
      </c>
      <c r="I59" s="133">
        <v>76</v>
      </c>
      <c r="J59" s="133">
        <v>23</v>
      </c>
      <c r="K59" s="134">
        <f t="shared" si="1"/>
        <v>0.30263157894736842</v>
      </c>
      <c r="L59" s="133">
        <v>2.7109999999999999</v>
      </c>
    </row>
    <row r="60" spans="1:12">
      <c r="A60" s="173"/>
      <c r="B60" s="172"/>
      <c r="C60" s="79" t="s">
        <v>231</v>
      </c>
      <c r="D60" s="123" t="s">
        <v>549</v>
      </c>
      <c r="E60" s="4">
        <v>76</v>
      </c>
      <c r="F60" s="73">
        <v>18</v>
      </c>
      <c r="G60" s="3">
        <f t="shared" si="9"/>
        <v>0.23684210526315788</v>
      </c>
      <c r="H60" s="71">
        <v>3.2549999999999999</v>
      </c>
      <c r="I60" s="133">
        <v>76</v>
      </c>
      <c r="J60" s="133">
        <v>19</v>
      </c>
      <c r="K60" s="134">
        <f t="shared" si="1"/>
        <v>0.25</v>
      </c>
      <c r="L60" s="133">
        <v>2.9529999999999998</v>
      </c>
    </row>
    <row r="61" spans="1:12">
      <c r="A61" s="162"/>
      <c r="B61" s="166"/>
      <c r="C61" s="80" t="s">
        <v>59</v>
      </c>
      <c r="D61" s="125" t="s">
        <v>616</v>
      </c>
      <c r="E61" s="71">
        <v>76</v>
      </c>
      <c r="F61" s="71">
        <v>36</v>
      </c>
      <c r="G61" s="3">
        <f t="shared" ref="G61:G62" si="10">F61/E61</f>
        <v>0.47368421052631576</v>
      </c>
      <c r="H61" s="71">
        <v>2.2919999999999998</v>
      </c>
      <c r="I61" s="133">
        <v>76</v>
      </c>
      <c r="J61" s="133">
        <v>36</v>
      </c>
      <c r="K61" s="134">
        <f t="shared" si="1"/>
        <v>0.47368421052631576</v>
      </c>
      <c r="L61" s="133">
        <v>2.4039999999999999</v>
      </c>
    </row>
    <row r="62" spans="1:12">
      <c r="A62" s="161">
        <v>9</v>
      </c>
      <c r="B62" s="165" t="s">
        <v>19</v>
      </c>
      <c r="C62" s="79" t="s">
        <v>122</v>
      </c>
      <c r="D62" s="123" t="s">
        <v>550</v>
      </c>
      <c r="E62" s="4">
        <v>71</v>
      </c>
      <c r="F62" s="4">
        <v>12</v>
      </c>
      <c r="G62" s="3">
        <f t="shared" si="10"/>
        <v>0.16901408450704225</v>
      </c>
      <c r="H62" s="4">
        <v>3.1680000000000001</v>
      </c>
      <c r="I62" s="137">
        <v>72</v>
      </c>
      <c r="J62" s="137">
        <v>13</v>
      </c>
      <c r="K62" s="134">
        <f t="shared" si="1"/>
        <v>0.18055555555555555</v>
      </c>
      <c r="L62" s="133">
        <v>3.1659999999999999</v>
      </c>
    </row>
    <row r="63" spans="1:12">
      <c r="A63" s="173"/>
      <c r="B63" s="172"/>
      <c r="C63" s="79" t="s">
        <v>112</v>
      </c>
      <c r="D63" s="123" t="s">
        <v>113</v>
      </c>
      <c r="E63" s="71">
        <v>71</v>
      </c>
      <c r="F63" s="71">
        <v>41</v>
      </c>
      <c r="G63" s="3">
        <f t="shared" ref="G63:G66" si="11">F63/E63</f>
        <v>0.57746478873239437</v>
      </c>
      <c r="H63" s="71">
        <v>1.2949999999999999</v>
      </c>
      <c r="I63" s="133">
        <v>72</v>
      </c>
      <c r="J63" s="133">
        <v>43</v>
      </c>
      <c r="K63" s="134">
        <f t="shared" si="1"/>
        <v>0.59722222222222221</v>
      </c>
      <c r="L63" s="133">
        <v>1.294</v>
      </c>
    </row>
    <row r="64" spans="1:12">
      <c r="A64" s="173"/>
      <c r="B64" s="172"/>
      <c r="C64" s="79" t="s">
        <v>18</v>
      </c>
      <c r="D64" s="123" t="s">
        <v>551</v>
      </c>
      <c r="E64" s="71">
        <v>71</v>
      </c>
      <c r="F64" s="71">
        <v>4</v>
      </c>
      <c r="G64" s="3">
        <f t="shared" si="11"/>
        <v>5.6338028169014086E-2</v>
      </c>
      <c r="H64" s="71">
        <v>4.8109999999999999</v>
      </c>
      <c r="I64" s="133">
        <v>72</v>
      </c>
      <c r="J64" s="133">
        <v>5</v>
      </c>
      <c r="K64" s="134">
        <f t="shared" si="1"/>
        <v>6.9444444444444448E-2</v>
      </c>
      <c r="L64" s="133">
        <v>5.13</v>
      </c>
    </row>
    <row r="65" spans="1:12">
      <c r="A65" s="173"/>
      <c r="B65" s="172"/>
      <c r="C65" s="79" t="s">
        <v>172</v>
      </c>
      <c r="D65" s="123" t="s">
        <v>552</v>
      </c>
      <c r="E65" s="87">
        <v>71</v>
      </c>
      <c r="F65" s="85">
        <v>7</v>
      </c>
      <c r="G65" s="3">
        <f t="shared" si="11"/>
        <v>9.8591549295774641E-2</v>
      </c>
      <c r="H65" s="71">
        <v>4.5289999999999999</v>
      </c>
      <c r="I65" s="133">
        <v>72</v>
      </c>
      <c r="J65" s="133">
        <v>6</v>
      </c>
      <c r="K65" s="134">
        <f t="shared" si="1"/>
        <v>8.3333333333333329E-2</v>
      </c>
      <c r="L65" s="133">
        <v>4.4980000000000002</v>
      </c>
    </row>
    <row r="66" spans="1:12">
      <c r="A66" s="173"/>
      <c r="B66" s="172"/>
      <c r="C66" s="79" t="s">
        <v>418</v>
      </c>
      <c r="D66" s="123" t="s">
        <v>419</v>
      </c>
      <c r="E66" s="87">
        <v>71</v>
      </c>
      <c r="F66" s="85">
        <v>5</v>
      </c>
      <c r="G66" s="3">
        <f t="shared" si="11"/>
        <v>7.0422535211267609E-2</v>
      </c>
      <c r="H66" s="71">
        <v>4.7469999999999999</v>
      </c>
      <c r="I66" s="133">
        <v>72</v>
      </c>
      <c r="J66" s="133">
        <v>2</v>
      </c>
      <c r="K66" s="134">
        <f t="shared" si="1"/>
        <v>2.7777777777777776E-2</v>
      </c>
      <c r="L66" s="133">
        <v>5.4589999999999996</v>
      </c>
    </row>
    <row r="67" spans="1:12">
      <c r="A67" s="173"/>
      <c r="B67" s="172"/>
      <c r="C67" s="79" t="s">
        <v>201</v>
      </c>
      <c r="D67" s="123" t="s">
        <v>202</v>
      </c>
      <c r="E67" s="71">
        <v>71</v>
      </c>
      <c r="F67" s="71">
        <v>13</v>
      </c>
      <c r="G67" s="3">
        <f t="shared" ref="G67:G69" si="12">F67/E67</f>
        <v>0.18309859154929578</v>
      </c>
      <c r="H67" s="71">
        <v>3.1539999999999999</v>
      </c>
      <c r="I67" s="133">
        <v>72</v>
      </c>
      <c r="J67" s="133">
        <v>11</v>
      </c>
      <c r="K67" s="134">
        <f t="shared" si="1"/>
        <v>0.15277777777777779</v>
      </c>
      <c r="L67" s="133">
        <v>3.504</v>
      </c>
    </row>
    <row r="68" spans="1:12">
      <c r="A68" s="173"/>
      <c r="B68" s="172"/>
      <c r="C68" s="80" t="s">
        <v>241</v>
      </c>
      <c r="D68" s="125" t="s">
        <v>553</v>
      </c>
      <c r="E68" s="87">
        <v>71</v>
      </c>
      <c r="F68" s="85">
        <v>21</v>
      </c>
      <c r="G68" s="3">
        <f t="shared" si="12"/>
        <v>0.29577464788732394</v>
      </c>
      <c r="H68" s="71">
        <v>2.4630000000000001</v>
      </c>
      <c r="I68" s="133">
        <v>72</v>
      </c>
      <c r="J68" s="133">
        <v>21</v>
      </c>
      <c r="K68" s="134">
        <f t="shared" ref="K68:K96" si="13">J68/I68</f>
        <v>0.29166666666666669</v>
      </c>
      <c r="L68" s="133">
        <v>2.4300000000000002</v>
      </c>
    </row>
    <row r="69" spans="1:12">
      <c r="A69" s="162"/>
      <c r="B69" s="166"/>
      <c r="C69" s="79" t="s">
        <v>45</v>
      </c>
      <c r="D69" s="123" t="s">
        <v>554</v>
      </c>
      <c r="E69" s="87">
        <v>71</v>
      </c>
      <c r="F69" s="85">
        <v>29</v>
      </c>
      <c r="G69" s="3">
        <f t="shared" si="12"/>
        <v>0.40845070422535212</v>
      </c>
      <c r="H69" s="71">
        <v>1.8280000000000001</v>
      </c>
      <c r="I69" s="133">
        <v>72</v>
      </c>
      <c r="J69" s="133">
        <v>37</v>
      </c>
      <c r="K69" s="134">
        <f t="shared" si="13"/>
        <v>0.51388888888888884</v>
      </c>
      <c r="L69" s="133">
        <v>1.534</v>
      </c>
    </row>
    <row r="70" spans="1:12">
      <c r="A70" s="161">
        <v>10</v>
      </c>
      <c r="B70" s="165" t="s">
        <v>25</v>
      </c>
      <c r="C70" s="79" t="s">
        <v>122</v>
      </c>
      <c r="D70" s="123" t="s">
        <v>123</v>
      </c>
      <c r="E70" s="73">
        <v>60</v>
      </c>
      <c r="F70" s="4">
        <v>18</v>
      </c>
      <c r="G70" s="3">
        <f t="shared" ref="G70:G77" si="14">F70/E70</f>
        <v>0.3</v>
      </c>
      <c r="H70" s="4">
        <v>3.1680000000000001</v>
      </c>
      <c r="I70" s="137">
        <v>60</v>
      </c>
      <c r="J70" s="137">
        <v>19</v>
      </c>
      <c r="K70" s="134">
        <f t="shared" si="13"/>
        <v>0.31666666666666665</v>
      </c>
      <c r="L70" s="133">
        <v>3.1659999999999999</v>
      </c>
    </row>
    <row r="71" spans="1:12">
      <c r="A71" s="173"/>
      <c r="B71" s="172"/>
      <c r="C71" s="79" t="s">
        <v>97</v>
      </c>
      <c r="D71" s="123" t="s">
        <v>555</v>
      </c>
      <c r="E71" s="85">
        <v>60</v>
      </c>
      <c r="F71" s="85">
        <v>36</v>
      </c>
      <c r="G71" s="3">
        <f t="shared" si="14"/>
        <v>0.6</v>
      </c>
      <c r="H71" s="71">
        <v>2.3239999999999998</v>
      </c>
      <c r="I71" s="133">
        <v>60</v>
      </c>
      <c r="J71" s="133">
        <v>36</v>
      </c>
      <c r="K71" s="134">
        <f t="shared" si="13"/>
        <v>0.6</v>
      </c>
      <c r="L71" s="133">
        <v>2.177</v>
      </c>
    </row>
    <row r="72" spans="1:12">
      <c r="A72" s="173"/>
      <c r="B72" s="172"/>
      <c r="C72" s="79" t="s">
        <v>107</v>
      </c>
      <c r="D72" s="123" t="s">
        <v>556</v>
      </c>
      <c r="E72" s="85">
        <v>60</v>
      </c>
      <c r="F72" s="85">
        <v>22</v>
      </c>
      <c r="G72" s="3">
        <f t="shared" si="14"/>
        <v>0.36666666666666664</v>
      </c>
      <c r="H72" s="71">
        <v>2.93</v>
      </c>
      <c r="I72" s="133">
        <v>60</v>
      </c>
      <c r="J72" s="133">
        <v>24</v>
      </c>
      <c r="K72" s="134">
        <f t="shared" si="13"/>
        <v>0.4</v>
      </c>
      <c r="L72" s="133">
        <v>2.88</v>
      </c>
    </row>
    <row r="73" spans="1:12">
      <c r="A73" s="173"/>
      <c r="B73" s="172"/>
      <c r="C73" s="79" t="s">
        <v>110</v>
      </c>
      <c r="D73" s="123" t="s">
        <v>557</v>
      </c>
      <c r="E73" s="85">
        <v>60</v>
      </c>
      <c r="F73" s="85">
        <v>31</v>
      </c>
      <c r="G73" s="3">
        <f t="shared" si="14"/>
        <v>0.51666666666666672</v>
      </c>
      <c r="H73" s="71">
        <v>2.4540000000000002</v>
      </c>
      <c r="I73" s="133">
        <v>60</v>
      </c>
      <c r="J73" s="133">
        <v>34</v>
      </c>
      <c r="K73" s="134">
        <f t="shared" si="13"/>
        <v>0.56666666666666665</v>
      </c>
      <c r="L73" s="133">
        <v>2.286</v>
      </c>
    </row>
    <row r="74" spans="1:12">
      <c r="A74" s="173"/>
      <c r="B74" s="172"/>
      <c r="C74" s="79" t="s">
        <v>23</v>
      </c>
      <c r="D74" s="123" t="s">
        <v>558</v>
      </c>
      <c r="E74" s="85">
        <v>60</v>
      </c>
      <c r="F74" s="85">
        <v>50</v>
      </c>
      <c r="G74" s="3">
        <f t="shared" si="14"/>
        <v>0.83333333333333337</v>
      </c>
      <c r="H74" s="71">
        <v>1.133</v>
      </c>
      <c r="I74" s="133">
        <v>60</v>
      </c>
      <c r="J74" s="133">
        <v>48</v>
      </c>
      <c r="K74" s="134">
        <f t="shared" si="13"/>
        <v>0.8</v>
      </c>
      <c r="L74" s="133">
        <v>1.2849999999999999</v>
      </c>
    </row>
    <row r="75" spans="1:12">
      <c r="A75" s="173"/>
      <c r="B75" s="172"/>
      <c r="C75" s="79" t="s">
        <v>618</v>
      </c>
      <c r="D75" s="123" t="s">
        <v>617</v>
      </c>
      <c r="E75" s="71">
        <v>60</v>
      </c>
      <c r="F75" s="71">
        <v>15</v>
      </c>
      <c r="G75" s="3">
        <f t="shared" si="14"/>
        <v>0.25</v>
      </c>
      <c r="H75" s="71">
        <v>3.278</v>
      </c>
      <c r="I75" s="133">
        <v>60</v>
      </c>
      <c r="J75" s="133">
        <v>8</v>
      </c>
      <c r="K75" s="134">
        <f t="shared" si="13"/>
        <v>0.13333333333333333</v>
      </c>
      <c r="L75" s="133">
        <v>3.7839999999999998</v>
      </c>
    </row>
    <row r="76" spans="1:12">
      <c r="A76" s="173"/>
      <c r="B76" s="172"/>
      <c r="C76" s="121" t="s">
        <v>788</v>
      </c>
      <c r="D76" s="123" t="s">
        <v>785</v>
      </c>
      <c r="E76" s="115">
        <v>60</v>
      </c>
      <c r="F76" s="115">
        <v>59</v>
      </c>
      <c r="G76" s="3">
        <f t="shared" si="14"/>
        <v>0.98333333333333328</v>
      </c>
      <c r="H76" s="115">
        <v>0.46</v>
      </c>
      <c r="I76" s="133">
        <v>60</v>
      </c>
      <c r="J76" s="133">
        <v>59</v>
      </c>
      <c r="K76" s="134">
        <f t="shared" si="13"/>
        <v>0.98333333333333328</v>
      </c>
      <c r="L76" s="133">
        <v>0.48899999999999999</v>
      </c>
    </row>
    <row r="77" spans="1:12">
      <c r="A77" s="173"/>
      <c r="B77" s="172"/>
      <c r="C77" s="79" t="s">
        <v>149</v>
      </c>
      <c r="D77" s="123" t="s">
        <v>559</v>
      </c>
      <c r="E77" s="85">
        <v>60</v>
      </c>
      <c r="F77" s="85">
        <v>17</v>
      </c>
      <c r="G77" s="3">
        <f t="shared" si="14"/>
        <v>0.28333333333333333</v>
      </c>
      <c r="H77" s="71">
        <v>3.2250000000000001</v>
      </c>
      <c r="I77" s="133">
        <v>60</v>
      </c>
      <c r="J77" s="133">
        <v>20</v>
      </c>
      <c r="K77" s="134">
        <f t="shared" si="13"/>
        <v>0.33333333333333331</v>
      </c>
      <c r="L77" s="133">
        <v>3.0369999999999999</v>
      </c>
    </row>
    <row r="78" spans="1:12">
      <c r="A78" s="173"/>
      <c r="B78" s="172"/>
      <c r="C78" s="57" t="s">
        <v>338</v>
      </c>
      <c r="D78" s="127" t="s">
        <v>560</v>
      </c>
      <c r="E78" s="71">
        <v>60</v>
      </c>
      <c r="F78" s="71">
        <v>16</v>
      </c>
      <c r="G78" s="3">
        <f>F78/E78</f>
        <v>0.26666666666666666</v>
      </c>
      <c r="H78" s="71">
        <v>3.2490000000000001</v>
      </c>
      <c r="I78" s="133">
        <v>60</v>
      </c>
      <c r="J78" s="133">
        <v>15</v>
      </c>
      <c r="K78" s="134">
        <f t="shared" si="13"/>
        <v>0.25</v>
      </c>
      <c r="L78" s="133">
        <v>3.508</v>
      </c>
    </row>
    <row r="79" spans="1:12">
      <c r="A79" s="173"/>
      <c r="B79" s="172"/>
      <c r="C79" s="54" t="s">
        <v>161</v>
      </c>
      <c r="D79" s="123" t="s">
        <v>561</v>
      </c>
      <c r="E79" s="85">
        <v>60</v>
      </c>
      <c r="F79" s="85">
        <v>4</v>
      </c>
      <c r="G79" s="3">
        <f t="shared" ref="G79:G80" si="15">F79/E79</f>
        <v>6.6666666666666666E-2</v>
      </c>
      <c r="H79" s="71">
        <v>4.5190000000000001</v>
      </c>
      <c r="I79" s="133">
        <v>60</v>
      </c>
      <c r="J79" s="133">
        <v>4</v>
      </c>
      <c r="K79" s="134">
        <f t="shared" si="13"/>
        <v>6.6666666666666666E-2</v>
      </c>
      <c r="L79" s="133">
        <v>4.1870000000000003</v>
      </c>
    </row>
    <row r="80" spans="1:12">
      <c r="A80" s="173"/>
      <c r="B80" s="172"/>
      <c r="C80" s="79" t="s">
        <v>168</v>
      </c>
      <c r="D80" s="123" t="s">
        <v>169</v>
      </c>
      <c r="E80" s="85">
        <v>60</v>
      </c>
      <c r="F80" s="85">
        <v>26</v>
      </c>
      <c r="G80" s="3">
        <f t="shared" si="15"/>
        <v>0.43333333333333335</v>
      </c>
      <c r="H80" s="71">
        <v>2.698</v>
      </c>
      <c r="I80" s="133">
        <v>60</v>
      </c>
      <c r="J80" s="133">
        <v>23</v>
      </c>
      <c r="K80" s="134">
        <f t="shared" si="13"/>
        <v>0.38333333333333336</v>
      </c>
      <c r="L80" s="133">
        <v>2.93</v>
      </c>
    </row>
    <row r="81" spans="1:12">
      <c r="A81" s="173"/>
      <c r="B81" s="172"/>
      <c r="C81" s="79" t="s">
        <v>328</v>
      </c>
      <c r="D81" s="123" t="s">
        <v>562</v>
      </c>
      <c r="E81" s="85">
        <v>60</v>
      </c>
      <c r="F81" s="85">
        <v>8</v>
      </c>
      <c r="G81" s="3">
        <f>F81/E81</f>
        <v>0.13333333333333333</v>
      </c>
      <c r="H81" s="71">
        <v>3.76</v>
      </c>
      <c r="I81" s="133">
        <v>60</v>
      </c>
      <c r="J81" s="133">
        <v>6</v>
      </c>
      <c r="K81" s="134">
        <f t="shared" si="13"/>
        <v>0.1</v>
      </c>
      <c r="L81" s="133">
        <v>4.0659999999999998</v>
      </c>
    </row>
    <row r="82" spans="1:12">
      <c r="A82" s="173"/>
      <c r="B82" s="172"/>
      <c r="C82" s="79" t="s">
        <v>212</v>
      </c>
      <c r="D82" s="123" t="s">
        <v>213</v>
      </c>
      <c r="E82" s="85">
        <v>60</v>
      </c>
      <c r="F82" s="85">
        <v>21</v>
      </c>
      <c r="G82" s="3">
        <f t="shared" ref="G82:G83" si="16">F82/E82</f>
        <v>0.35</v>
      </c>
      <c r="H82" s="71">
        <v>2.9809999999999999</v>
      </c>
      <c r="I82" s="133">
        <v>60</v>
      </c>
      <c r="J82" s="133">
        <v>16</v>
      </c>
      <c r="K82" s="134">
        <f t="shared" si="13"/>
        <v>0.26666666666666666</v>
      </c>
      <c r="L82" s="133">
        <v>3.3690000000000002</v>
      </c>
    </row>
    <row r="83" spans="1:12">
      <c r="A83" s="173"/>
      <c r="B83" s="172"/>
      <c r="C83" s="54" t="s">
        <v>222</v>
      </c>
      <c r="D83" s="123" t="s">
        <v>565</v>
      </c>
      <c r="E83" s="85">
        <v>60</v>
      </c>
      <c r="F83" s="85">
        <v>3</v>
      </c>
      <c r="G83" s="3">
        <f t="shared" si="16"/>
        <v>0.05</v>
      </c>
      <c r="H83" s="71">
        <v>6.2590000000000003</v>
      </c>
      <c r="I83" s="133">
        <v>60</v>
      </c>
      <c r="J83" s="133">
        <v>3</v>
      </c>
      <c r="K83" s="134">
        <f t="shared" si="13"/>
        <v>0.05</v>
      </c>
      <c r="L83" s="133">
        <v>5.8959999999999999</v>
      </c>
    </row>
    <row r="84" spans="1:12">
      <c r="A84" s="173"/>
      <c r="B84" s="172"/>
      <c r="C84" s="79" t="s">
        <v>224</v>
      </c>
      <c r="D84" s="123" t="s">
        <v>225</v>
      </c>
      <c r="E84" s="71">
        <v>60</v>
      </c>
      <c r="F84" s="71">
        <v>14</v>
      </c>
      <c r="G84" s="3">
        <f>F84/E84</f>
        <v>0.23333333333333334</v>
      </c>
      <c r="H84" s="71">
        <v>3.2810000000000001</v>
      </c>
      <c r="I84" s="133">
        <v>60</v>
      </c>
      <c r="J84" s="133">
        <v>14</v>
      </c>
      <c r="K84" s="134">
        <f t="shared" si="13"/>
        <v>0.23333333333333334</v>
      </c>
      <c r="L84" s="133">
        <v>3.5110000000000001</v>
      </c>
    </row>
    <row r="85" spans="1:12">
      <c r="A85" s="173"/>
      <c r="B85" s="172"/>
      <c r="C85" s="54" t="s">
        <v>250</v>
      </c>
      <c r="D85" s="123" t="s">
        <v>566</v>
      </c>
      <c r="E85" s="71">
        <v>60</v>
      </c>
      <c r="F85" s="71">
        <v>13</v>
      </c>
      <c r="G85" s="3">
        <f t="shared" ref="G85" si="17">F85/E85</f>
        <v>0.21666666666666667</v>
      </c>
      <c r="H85" s="71">
        <v>3.5030000000000001</v>
      </c>
      <c r="I85" s="133">
        <v>60</v>
      </c>
      <c r="J85" s="133">
        <v>9</v>
      </c>
      <c r="K85" s="134">
        <f t="shared" si="13"/>
        <v>0.15</v>
      </c>
      <c r="L85" s="133">
        <v>3.637</v>
      </c>
    </row>
    <row r="86" spans="1:12">
      <c r="A86" s="173"/>
      <c r="B86" s="172"/>
      <c r="C86" s="79" t="s">
        <v>41</v>
      </c>
      <c r="D86" s="123" t="s">
        <v>621</v>
      </c>
      <c r="E86" s="71">
        <v>60</v>
      </c>
      <c r="F86" s="71">
        <v>56</v>
      </c>
      <c r="G86" s="3">
        <f>F86/E86</f>
        <v>0.93333333333333335</v>
      </c>
      <c r="H86" s="71">
        <v>0.77300000000000002</v>
      </c>
      <c r="I86" s="133">
        <v>60</v>
      </c>
      <c r="J86" s="133">
        <v>57</v>
      </c>
      <c r="K86" s="134">
        <f t="shared" si="13"/>
        <v>0.95</v>
      </c>
      <c r="L86" s="133">
        <v>0.88100000000000001</v>
      </c>
    </row>
    <row r="87" spans="1:12">
      <c r="A87" s="173"/>
      <c r="B87" s="172"/>
      <c r="C87" s="79" t="s">
        <v>43</v>
      </c>
      <c r="D87" s="123" t="s">
        <v>622</v>
      </c>
      <c r="E87" s="73">
        <v>60</v>
      </c>
      <c r="F87" s="73">
        <v>1</v>
      </c>
      <c r="G87" s="3">
        <f t="shared" ref="G87:G92" si="18">F87/E87</f>
        <v>1.6666666666666666E-2</v>
      </c>
      <c r="H87" s="71">
        <v>11.013999999999999</v>
      </c>
      <c r="I87" s="133">
        <v>60</v>
      </c>
      <c r="J87" s="133">
        <v>1</v>
      </c>
      <c r="K87" s="134">
        <f t="shared" si="13"/>
        <v>1.6666666666666666E-2</v>
      </c>
      <c r="L87" s="133">
        <v>10.984999999999999</v>
      </c>
    </row>
    <row r="88" spans="1:12">
      <c r="A88" s="173"/>
      <c r="B88" s="172"/>
      <c r="C88" s="79" t="s">
        <v>45</v>
      </c>
      <c r="D88" s="123" t="s">
        <v>260</v>
      </c>
      <c r="E88" s="85">
        <v>60</v>
      </c>
      <c r="F88" s="85">
        <v>44</v>
      </c>
      <c r="G88" s="3">
        <f t="shared" si="18"/>
        <v>0.73333333333333328</v>
      </c>
      <c r="H88" s="71">
        <v>1.8280000000000001</v>
      </c>
      <c r="I88" s="133">
        <v>60</v>
      </c>
      <c r="J88" s="133">
        <v>44</v>
      </c>
      <c r="K88" s="134">
        <f t="shared" si="13"/>
        <v>0.73333333333333328</v>
      </c>
      <c r="L88" s="133">
        <v>1.534</v>
      </c>
    </row>
    <row r="89" spans="1:12">
      <c r="A89" s="173"/>
      <c r="B89" s="172"/>
      <c r="C89" s="121" t="s">
        <v>786</v>
      </c>
      <c r="D89" s="123" t="s">
        <v>787</v>
      </c>
      <c r="E89" s="115">
        <v>60</v>
      </c>
      <c r="F89" s="115">
        <v>47</v>
      </c>
      <c r="G89" s="3">
        <f t="shared" si="18"/>
        <v>0.78333333333333333</v>
      </c>
      <c r="H89" s="115">
        <v>1.4179999999999999</v>
      </c>
      <c r="I89" s="133">
        <v>60</v>
      </c>
      <c r="J89" s="133">
        <v>45</v>
      </c>
      <c r="K89" s="134">
        <f t="shared" si="13"/>
        <v>0.75</v>
      </c>
      <c r="L89" s="133">
        <v>1.4930000000000001</v>
      </c>
    </row>
    <row r="90" spans="1:12">
      <c r="A90" s="173"/>
      <c r="B90" s="172"/>
      <c r="C90" s="80" t="s">
        <v>62</v>
      </c>
      <c r="D90" s="125" t="s">
        <v>567</v>
      </c>
      <c r="E90" s="71">
        <v>60</v>
      </c>
      <c r="F90" s="71">
        <v>12</v>
      </c>
      <c r="G90" s="3">
        <f t="shared" si="18"/>
        <v>0.2</v>
      </c>
      <c r="H90" s="71">
        <v>3.5259999999999998</v>
      </c>
      <c r="I90" s="133">
        <v>60</v>
      </c>
      <c r="J90" s="133">
        <v>13</v>
      </c>
      <c r="K90" s="134">
        <f t="shared" si="13"/>
        <v>0.21666666666666667</v>
      </c>
      <c r="L90" s="133">
        <v>3.5139999999999998</v>
      </c>
    </row>
    <row r="91" spans="1:12">
      <c r="A91" s="173"/>
      <c r="B91" s="172"/>
      <c r="C91" s="80" t="s">
        <v>63</v>
      </c>
      <c r="D91" s="125" t="s">
        <v>568</v>
      </c>
      <c r="E91" s="71">
        <v>60</v>
      </c>
      <c r="F91" s="71">
        <v>19</v>
      </c>
      <c r="G91" s="3">
        <f t="shared" si="18"/>
        <v>0.31666666666666665</v>
      </c>
      <c r="H91" s="71">
        <v>3.0920000000000001</v>
      </c>
      <c r="I91" s="133">
        <v>60</v>
      </c>
      <c r="J91" s="133">
        <v>28</v>
      </c>
      <c r="K91" s="134">
        <f t="shared" si="13"/>
        <v>0.46666666666666667</v>
      </c>
      <c r="L91" s="133">
        <v>2.7370000000000001</v>
      </c>
    </row>
    <row r="92" spans="1:12">
      <c r="A92" s="162"/>
      <c r="B92" s="166"/>
      <c r="C92" s="80" t="s">
        <v>64</v>
      </c>
      <c r="D92" s="125" t="s">
        <v>623</v>
      </c>
      <c r="E92" s="71">
        <v>60</v>
      </c>
      <c r="F92" s="71">
        <v>33</v>
      </c>
      <c r="G92" s="3">
        <f t="shared" si="18"/>
        <v>0.55000000000000004</v>
      </c>
      <c r="H92" s="71">
        <v>2.3420000000000001</v>
      </c>
      <c r="I92" s="133">
        <v>60</v>
      </c>
      <c r="J92" s="133">
        <v>33</v>
      </c>
      <c r="K92" s="134">
        <f t="shared" si="13"/>
        <v>0.55000000000000004</v>
      </c>
      <c r="L92" s="133">
        <v>2.3559999999999999</v>
      </c>
    </row>
    <row r="93" spans="1:12">
      <c r="A93" s="161">
        <v>11</v>
      </c>
      <c r="B93" s="165" t="s">
        <v>408</v>
      </c>
      <c r="C93" s="79" t="s">
        <v>122</v>
      </c>
      <c r="D93" s="123" t="s">
        <v>123</v>
      </c>
      <c r="E93" s="4">
        <v>165</v>
      </c>
      <c r="F93" s="4">
        <v>56</v>
      </c>
      <c r="G93" s="3">
        <f t="shared" ref="G93:G94" si="19">F93/E93</f>
        <v>0.33939393939393941</v>
      </c>
      <c r="H93" s="4">
        <v>3.1680000000000001</v>
      </c>
      <c r="I93" s="137">
        <v>163</v>
      </c>
      <c r="J93" s="137">
        <v>55</v>
      </c>
      <c r="K93" s="134">
        <f t="shared" si="13"/>
        <v>0.33742331288343558</v>
      </c>
      <c r="L93" s="133">
        <v>3.1659999999999999</v>
      </c>
    </row>
    <row r="94" spans="1:12">
      <c r="A94" s="173"/>
      <c r="B94" s="172"/>
      <c r="C94" s="54" t="s">
        <v>129</v>
      </c>
      <c r="D94" s="123" t="s">
        <v>130</v>
      </c>
      <c r="E94" s="71">
        <v>165</v>
      </c>
      <c r="F94" s="71">
        <v>74</v>
      </c>
      <c r="G94" s="3">
        <f t="shared" si="19"/>
        <v>0.44848484848484849</v>
      </c>
      <c r="H94" s="71">
        <v>2.2970000000000002</v>
      </c>
      <c r="I94" s="133">
        <v>163</v>
      </c>
      <c r="J94" s="133">
        <v>81</v>
      </c>
      <c r="K94" s="134">
        <f t="shared" si="13"/>
        <v>0.49693251533742333</v>
      </c>
      <c r="L94" s="133">
        <v>1.835</v>
      </c>
    </row>
    <row r="95" spans="1:12">
      <c r="A95" s="173"/>
      <c r="B95" s="172"/>
      <c r="C95" s="79" t="s">
        <v>23</v>
      </c>
      <c r="D95" s="123" t="s">
        <v>143</v>
      </c>
      <c r="E95" s="71">
        <v>165</v>
      </c>
      <c r="F95" s="71">
        <v>115</v>
      </c>
      <c r="G95" s="3">
        <f t="shared" ref="G95:G96" si="20">F95/E95</f>
        <v>0.69696969696969702</v>
      </c>
      <c r="H95" s="71">
        <v>1.133</v>
      </c>
      <c r="I95" s="133">
        <v>163</v>
      </c>
      <c r="J95" s="133">
        <v>104</v>
      </c>
      <c r="K95" s="134">
        <f t="shared" si="13"/>
        <v>0.6380368098159509</v>
      </c>
      <c r="L95" s="133">
        <v>1.2849999999999999</v>
      </c>
    </row>
    <row r="96" spans="1:12">
      <c r="A96" s="173"/>
      <c r="B96" s="172"/>
      <c r="C96" s="79" t="s">
        <v>24</v>
      </c>
      <c r="D96" s="123" t="s">
        <v>145</v>
      </c>
      <c r="E96" s="71">
        <v>165</v>
      </c>
      <c r="F96" s="71">
        <v>51</v>
      </c>
      <c r="G96" s="3">
        <f t="shared" si="20"/>
        <v>0.30909090909090908</v>
      </c>
      <c r="H96" s="71">
        <v>3.278</v>
      </c>
      <c r="I96" s="133">
        <v>163</v>
      </c>
      <c r="J96" s="133">
        <v>45</v>
      </c>
      <c r="K96" s="134">
        <f t="shared" si="13"/>
        <v>0.27607361963190186</v>
      </c>
      <c r="L96" s="133">
        <v>3.7839999999999998</v>
      </c>
    </row>
    <row r="97" spans="1:12">
      <c r="A97" s="173"/>
      <c r="B97" s="172"/>
      <c r="C97" s="79" t="s">
        <v>148</v>
      </c>
      <c r="D97" s="123" t="s">
        <v>624</v>
      </c>
      <c r="E97" s="71">
        <v>165</v>
      </c>
      <c r="F97" s="71">
        <v>97</v>
      </c>
      <c r="G97" s="3">
        <f t="shared" ref="G97:G98" si="21">F97/E97</f>
        <v>0.58787878787878789</v>
      </c>
      <c r="H97" s="71">
        <v>1.44</v>
      </c>
      <c r="I97" s="133">
        <v>163</v>
      </c>
      <c r="J97" s="133">
        <v>84</v>
      </c>
      <c r="K97" s="134">
        <f t="shared" ref="K97:K140" si="22">J97/I97</f>
        <v>0.51533742331288346</v>
      </c>
      <c r="L97" s="133">
        <v>1.6619999999999999</v>
      </c>
    </row>
    <row r="98" spans="1:12">
      <c r="A98" s="173"/>
      <c r="B98" s="172"/>
      <c r="C98" s="54" t="s">
        <v>177</v>
      </c>
      <c r="D98" s="123" t="s">
        <v>178</v>
      </c>
      <c r="E98" s="71">
        <v>165</v>
      </c>
      <c r="F98" s="71">
        <v>120</v>
      </c>
      <c r="G98" s="3">
        <f t="shared" si="21"/>
        <v>0.72727272727272729</v>
      </c>
      <c r="H98" s="71">
        <v>1.071</v>
      </c>
      <c r="I98" s="133">
        <v>163</v>
      </c>
      <c r="J98" s="133">
        <v>115</v>
      </c>
      <c r="K98" s="134">
        <f t="shared" si="22"/>
        <v>0.70552147239263807</v>
      </c>
      <c r="L98" s="133">
        <v>1.0980000000000001</v>
      </c>
    </row>
    <row r="99" spans="1:12">
      <c r="A99" s="173"/>
      <c r="B99" s="172"/>
      <c r="C99" s="54" t="s">
        <v>314</v>
      </c>
      <c r="D99" s="127" t="s">
        <v>307</v>
      </c>
      <c r="E99" s="4">
        <v>165</v>
      </c>
      <c r="F99" s="73">
        <v>54</v>
      </c>
      <c r="G99" s="3">
        <f t="shared" ref="G99" si="23">F99/E99</f>
        <v>0.32727272727272727</v>
      </c>
      <c r="H99" s="71">
        <v>3.226</v>
      </c>
      <c r="I99" s="133">
        <v>163</v>
      </c>
      <c r="J99" s="133">
        <v>50</v>
      </c>
      <c r="K99" s="134">
        <f t="shared" si="22"/>
        <v>0.30674846625766872</v>
      </c>
      <c r="L99" s="133">
        <v>3.4820000000000002</v>
      </c>
    </row>
    <row r="100" spans="1:12">
      <c r="A100" s="173"/>
      <c r="B100" s="172"/>
      <c r="C100" s="54" t="s">
        <v>328</v>
      </c>
      <c r="D100" s="123" t="s">
        <v>329</v>
      </c>
      <c r="E100" s="71">
        <v>165</v>
      </c>
      <c r="F100" s="71">
        <v>47</v>
      </c>
      <c r="G100" s="3">
        <f>F100/E100</f>
        <v>0.28484848484848485</v>
      </c>
      <c r="H100" s="71">
        <v>3.76</v>
      </c>
      <c r="I100" s="133">
        <v>163</v>
      </c>
      <c r="J100" s="133">
        <v>38</v>
      </c>
      <c r="K100" s="134">
        <f t="shared" si="22"/>
        <v>0.23312883435582821</v>
      </c>
      <c r="L100" s="133">
        <v>4.0659999999999998</v>
      </c>
    </row>
    <row r="101" spans="1:12">
      <c r="A101" s="173"/>
      <c r="B101" s="172"/>
      <c r="C101" s="54" t="s">
        <v>331</v>
      </c>
      <c r="D101" s="123" t="s">
        <v>332</v>
      </c>
      <c r="E101" s="71">
        <v>165</v>
      </c>
      <c r="F101" s="71">
        <v>10</v>
      </c>
      <c r="G101" s="3">
        <f>F101/E101</f>
        <v>6.0606060606060608E-2</v>
      </c>
      <c r="H101" s="71">
        <v>13.858000000000001</v>
      </c>
      <c r="I101" s="133">
        <v>163</v>
      </c>
      <c r="J101" s="133">
        <v>11</v>
      </c>
      <c r="K101" s="134">
        <f t="shared" si="22"/>
        <v>6.7484662576687116E-2</v>
      </c>
      <c r="L101" s="133">
        <v>12.968999999999999</v>
      </c>
    </row>
    <row r="102" spans="1:12">
      <c r="A102" s="173"/>
      <c r="B102" s="172"/>
      <c r="C102" s="54" t="s">
        <v>240</v>
      </c>
      <c r="D102" s="123" t="s">
        <v>571</v>
      </c>
      <c r="E102" s="71">
        <v>165</v>
      </c>
      <c r="F102" s="71">
        <v>129</v>
      </c>
      <c r="G102" s="3">
        <f t="shared" ref="G102" si="24">F102/E102</f>
        <v>0.78181818181818186</v>
      </c>
      <c r="H102" s="71">
        <v>0.93500000000000005</v>
      </c>
      <c r="I102" s="133">
        <v>163</v>
      </c>
      <c r="J102" s="133">
        <v>130</v>
      </c>
      <c r="K102" s="134">
        <f t="shared" si="22"/>
        <v>0.7975460122699386</v>
      </c>
      <c r="L102" s="133">
        <v>0.81799999999999995</v>
      </c>
    </row>
    <row r="103" spans="1:12">
      <c r="A103" s="162"/>
      <c r="B103" s="166"/>
      <c r="C103" s="54" t="s">
        <v>400</v>
      </c>
      <c r="D103" s="127" t="s">
        <v>569</v>
      </c>
      <c r="E103" s="71">
        <v>165</v>
      </c>
      <c r="F103" s="71">
        <v>60</v>
      </c>
      <c r="G103" s="3">
        <f>F103/E103</f>
        <v>0.36363636363636365</v>
      </c>
      <c r="H103" s="71">
        <v>3.0019999999999998</v>
      </c>
      <c r="I103" s="133">
        <v>163</v>
      </c>
      <c r="J103" s="133">
        <v>48</v>
      </c>
      <c r="K103" s="134">
        <f t="shared" si="22"/>
        <v>0.29447852760736198</v>
      </c>
      <c r="L103" s="133">
        <v>3.5630000000000002</v>
      </c>
    </row>
    <row r="104" spans="1:12">
      <c r="A104" s="161">
        <v>12</v>
      </c>
      <c r="B104" s="165" t="s">
        <v>109</v>
      </c>
      <c r="C104" s="79" t="s">
        <v>107</v>
      </c>
      <c r="D104" s="123" t="s">
        <v>108</v>
      </c>
      <c r="E104" s="71">
        <v>59</v>
      </c>
      <c r="F104" s="71">
        <v>16</v>
      </c>
      <c r="G104" s="3">
        <f t="shared" ref="G104" si="25">F104/E104</f>
        <v>0.2711864406779661</v>
      </c>
      <c r="H104" s="71">
        <v>2.93</v>
      </c>
      <c r="I104" s="133">
        <v>59</v>
      </c>
      <c r="J104" s="133">
        <v>17</v>
      </c>
      <c r="K104" s="134">
        <f t="shared" si="22"/>
        <v>0.28813559322033899</v>
      </c>
      <c r="L104" s="133">
        <v>2.88</v>
      </c>
    </row>
    <row r="105" spans="1:12">
      <c r="A105" s="173"/>
      <c r="B105" s="172"/>
      <c r="C105" s="79" t="s">
        <v>110</v>
      </c>
      <c r="D105" s="123" t="s">
        <v>111</v>
      </c>
      <c r="E105" s="85">
        <v>59</v>
      </c>
      <c r="F105" s="85">
        <v>24</v>
      </c>
      <c r="G105" s="3">
        <f t="shared" ref="G105" si="26">F105/E105</f>
        <v>0.40677966101694918</v>
      </c>
      <c r="H105" s="71">
        <v>2.4540000000000002</v>
      </c>
      <c r="I105" s="133">
        <v>59</v>
      </c>
      <c r="J105" s="133">
        <v>26</v>
      </c>
      <c r="K105" s="134">
        <f t="shared" si="22"/>
        <v>0.44067796610169491</v>
      </c>
      <c r="L105" s="133">
        <v>2.286</v>
      </c>
    </row>
    <row r="106" spans="1:12">
      <c r="A106" s="173"/>
      <c r="B106" s="172"/>
      <c r="C106" s="79" t="s">
        <v>18</v>
      </c>
      <c r="D106" s="123" t="s">
        <v>290</v>
      </c>
      <c r="E106" s="71">
        <v>59</v>
      </c>
      <c r="F106" s="71">
        <v>10</v>
      </c>
      <c r="G106" s="3">
        <f t="shared" ref="G106:G109" si="27">F106/E106</f>
        <v>0.16949152542372881</v>
      </c>
      <c r="H106" s="71">
        <v>4.8109999999999999</v>
      </c>
      <c r="I106" s="133">
        <v>59</v>
      </c>
      <c r="J106" s="133">
        <v>7</v>
      </c>
      <c r="K106" s="134">
        <f t="shared" si="22"/>
        <v>0.11864406779661017</v>
      </c>
      <c r="L106" s="133">
        <v>5.13</v>
      </c>
    </row>
    <row r="107" spans="1:12">
      <c r="A107" s="173"/>
      <c r="B107" s="172"/>
      <c r="C107" s="121" t="s">
        <v>788</v>
      </c>
      <c r="D107" s="123" t="s">
        <v>785</v>
      </c>
      <c r="E107" s="115">
        <v>59</v>
      </c>
      <c r="F107" s="115">
        <v>56</v>
      </c>
      <c r="G107" s="3">
        <f t="shared" si="27"/>
        <v>0.94915254237288138</v>
      </c>
      <c r="H107" s="115">
        <v>0.46</v>
      </c>
      <c r="I107" s="133">
        <v>59</v>
      </c>
      <c r="J107" s="133">
        <v>55</v>
      </c>
      <c r="K107" s="134">
        <f t="shared" si="22"/>
        <v>0.93220338983050843</v>
      </c>
      <c r="L107" s="133">
        <v>0.48899999999999999</v>
      </c>
    </row>
    <row r="108" spans="1:12">
      <c r="A108" s="173"/>
      <c r="B108" s="172"/>
      <c r="C108" s="54" t="s">
        <v>181</v>
      </c>
      <c r="D108" s="123" t="s">
        <v>182</v>
      </c>
      <c r="E108" s="71">
        <v>59</v>
      </c>
      <c r="F108" s="71">
        <v>46</v>
      </c>
      <c r="G108" s="3">
        <f t="shared" si="27"/>
        <v>0.77966101694915257</v>
      </c>
      <c r="H108" s="71">
        <v>0.80500000000000005</v>
      </c>
      <c r="I108" s="133">
        <v>59</v>
      </c>
      <c r="J108" s="133">
        <v>45</v>
      </c>
      <c r="K108" s="134">
        <f t="shared" si="22"/>
        <v>0.76271186440677963</v>
      </c>
      <c r="L108" s="133">
        <v>0.79600000000000004</v>
      </c>
    </row>
    <row r="109" spans="1:12">
      <c r="A109" s="173"/>
      <c r="B109" s="172"/>
      <c r="C109" s="55" t="s">
        <v>256</v>
      </c>
      <c r="D109" s="124" t="s">
        <v>257</v>
      </c>
      <c r="E109" s="71">
        <v>59</v>
      </c>
      <c r="F109" s="71">
        <v>17</v>
      </c>
      <c r="G109" s="3">
        <f t="shared" si="27"/>
        <v>0.28813559322033899</v>
      </c>
      <c r="H109" s="71">
        <v>2.8610000000000002</v>
      </c>
      <c r="I109" s="133">
        <v>59</v>
      </c>
      <c r="J109" s="133">
        <v>15</v>
      </c>
      <c r="K109" s="134">
        <f t="shared" si="22"/>
        <v>0.25423728813559321</v>
      </c>
      <c r="L109" s="133">
        <v>2.988</v>
      </c>
    </row>
    <row r="110" spans="1:12">
      <c r="A110" s="173"/>
      <c r="B110" s="172"/>
      <c r="C110" s="79" t="s">
        <v>410</v>
      </c>
      <c r="D110" s="123" t="s">
        <v>259</v>
      </c>
      <c r="E110" s="73">
        <v>59</v>
      </c>
      <c r="F110" s="73">
        <v>1</v>
      </c>
      <c r="G110" s="3">
        <f t="shared" ref="G110:G114" si="28">F110/E110</f>
        <v>1.6949152542372881E-2</v>
      </c>
      <c r="H110" s="71">
        <v>11.013999999999999</v>
      </c>
      <c r="I110" s="133">
        <v>59</v>
      </c>
      <c r="J110" s="133">
        <v>2</v>
      </c>
      <c r="K110" s="134">
        <f t="shared" si="22"/>
        <v>3.3898305084745763E-2</v>
      </c>
      <c r="L110" s="133">
        <v>10.984999999999999</v>
      </c>
    </row>
    <row r="111" spans="1:12">
      <c r="A111" s="173"/>
      <c r="B111" s="172"/>
      <c r="C111" s="79" t="s">
        <v>403</v>
      </c>
      <c r="D111" s="123" t="s">
        <v>404</v>
      </c>
      <c r="E111" s="71">
        <v>59</v>
      </c>
      <c r="F111" s="71">
        <v>14</v>
      </c>
      <c r="G111" s="3">
        <f t="shared" si="28"/>
        <v>0.23728813559322035</v>
      </c>
      <c r="H111" s="71">
        <v>3.5640000000000001</v>
      </c>
      <c r="I111" s="133">
        <v>59</v>
      </c>
      <c r="J111" s="133">
        <v>13</v>
      </c>
      <c r="K111" s="134">
        <f t="shared" si="22"/>
        <v>0.22033898305084745</v>
      </c>
      <c r="L111" s="133">
        <v>3.2349999999999999</v>
      </c>
    </row>
    <row r="112" spans="1:12">
      <c r="A112" s="173"/>
      <c r="B112" s="172"/>
      <c r="C112" s="59" t="s">
        <v>57</v>
      </c>
      <c r="D112" s="125" t="s">
        <v>626</v>
      </c>
      <c r="E112" s="71">
        <v>59</v>
      </c>
      <c r="F112" s="71">
        <v>3</v>
      </c>
      <c r="G112" s="3">
        <f t="shared" si="28"/>
        <v>5.0847457627118647E-2</v>
      </c>
      <c r="H112" s="71">
        <v>6.5789999999999997</v>
      </c>
      <c r="I112" s="133">
        <v>59</v>
      </c>
      <c r="J112" s="133">
        <v>5</v>
      </c>
      <c r="K112" s="134">
        <f t="shared" si="22"/>
        <v>8.4745762711864403E-2</v>
      </c>
      <c r="L112" s="133">
        <v>5.8360000000000003</v>
      </c>
    </row>
    <row r="113" spans="1:12">
      <c r="A113" s="173"/>
      <c r="B113" s="172"/>
      <c r="C113" s="59" t="s">
        <v>74</v>
      </c>
      <c r="D113" s="125" t="s">
        <v>276</v>
      </c>
      <c r="E113" s="71">
        <v>59</v>
      </c>
      <c r="F113" s="71">
        <v>21</v>
      </c>
      <c r="G113" s="3">
        <f t="shared" si="28"/>
        <v>0.3559322033898305</v>
      </c>
      <c r="H113" s="71">
        <v>2.6509999999999998</v>
      </c>
      <c r="I113" s="133">
        <v>59</v>
      </c>
      <c r="J113" s="133">
        <v>24</v>
      </c>
      <c r="K113" s="134">
        <f t="shared" si="22"/>
        <v>0.40677966101694918</v>
      </c>
      <c r="L113" s="133">
        <v>2.4289999999999998</v>
      </c>
    </row>
    <row r="114" spans="1:12">
      <c r="A114" s="162"/>
      <c r="B114" s="166"/>
      <c r="C114" s="59" t="s">
        <v>75</v>
      </c>
      <c r="D114" s="125" t="s">
        <v>277</v>
      </c>
      <c r="E114" s="71">
        <v>59</v>
      </c>
      <c r="F114" s="71">
        <v>26</v>
      </c>
      <c r="G114" s="3">
        <f t="shared" si="28"/>
        <v>0.44067796610169491</v>
      </c>
      <c r="H114" s="71">
        <v>2.1930000000000001</v>
      </c>
      <c r="I114" s="133">
        <v>59</v>
      </c>
      <c r="J114" s="133">
        <v>30</v>
      </c>
      <c r="K114" s="134">
        <f t="shared" si="22"/>
        <v>0.50847457627118642</v>
      </c>
      <c r="L114" s="133">
        <v>2.0259999999999998</v>
      </c>
    </row>
    <row r="115" spans="1:12">
      <c r="A115" s="161">
        <v>13</v>
      </c>
      <c r="B115" s="165" t="s">
        <v>27</v>
      </c>
      <c r="C115" s="57" t="s">
        <v>339</v>
      </c>
      <c r="D115" s="127" t="s">
        <v>320</v>
      </c>
      <c r="E115" s="71">
        <v>194</v>
      </c>
      <c r="F115" s="71">
        <v>30</v>
      </c>
      <c r="G115" s="3">
        <f>F115/E115</f>
        <v>0.15463917525773196</v>
      </c>
      <c r="H115" s="82">
        <v>4.5309999999999997</v>
      </c>
      <c r="I115" s="136">
        <v>190</v>
      </c>
      <c r="J115" s="136">
        <v>21</v>
      </c>
      <c r="K115" s="134">
        <f t="shared" si="22"/>
        <v>0.11052631578947368</v>
      </c>
      <c r="L115" s="133">
        <v>5.1120000000000001</v>
      </c>
    </row>
    <row r="116" spans="1:12">
      <c r="A116" s="173"/>
      <c r="B116" s="172"/>
      <c r="C116" s="79" t="s">
        <v>153</v>
      </c>
      <c r="D116" s="123" t="s">
        <v>154</v>
      </c>
      <c r="E116" s="71">
        <v>194</v>
      </c>
      <c r="F116" s="71">
        <v>105</v>
      </c>
      <c r="G116" s="3">
        <f t="shared" ref="G116:G117" si="29">F116/E116</f>
        <v>0.54123711340206182</v>
      </c>
      <c r="H116" s="82">
        <v>2.298</v>
      </c>
      <c r="I116" s="136">
        <v>190</v>
      </c>
      <c r="J116" s="136">
        <v>110</v>
      </c>
      <c r="K116" s="134">
        <f t="shared" si="22"/>
        <v>0.57894736842105265</v>
      </c>
      <c r="L116" s="133">
        <v>2.3140000000000001</v>
      </c>
    </row>
    <row r="117" spans="1:12">
      <c r="A117" s="162"/>
      <c r="B117" s="166"/>
      <c r="C117" s="79" t="s">
        <v>228</v>
      </c>
      <c r="D117" s="123" t="s">
        <v>229</v>
      </c>
      <c r="E117" s="71">
        <v>194</v>
      </c>
      <c r="F117" s="71">
        <v>39</v>
      </c>
      <c r="G117" s="3">
        <f t="shared" si="29"/>
        <v>0.20103092783505155</v>
      </c>
      <c r="H117" s="82">
        <v>4.0590000000000002</v>
      </c>
      <c r="I117" s="136">
        <v>190</v>
      </c>
      <c r="J117" s="136">
        <v>39</v>
      </c>
      <c r="K117" s="134">
        <f t="shared" si="22"/>
        <v>0.20526315789473684</v>
      </c>
      <c r="L117" s="133">
        <v>3.9180000000000001</v>
      </c>
    </row>
    <row r="118" spans="1:12">
      <c r="A118" s="71">
        <v>14</v>
      </c>
      <c r="B118" s="79" t="s">
        <v>341</v>
      </c>
      <c r="C118" s="79" t="s">
        <v>328</v>
      </c>
      <c r="D118" s="127" t="s">
        <v>329</v>
      </c>
      <c r="E118" s="71">
        <v>146</v>
      </c>
      <c r="F118" s="71">
        <v>14</v>
      </c>
      <c r="G118" s="3">
        <f>F118/E118</f>
        <v>9.5890410958904104E-2</v>
      </c>
      <c r="H118" s="71">
        <v>3.76</v>
      </c>
      <c r="I118" s="135">
        <v>144</v>
      </c>
      <c r="J118" s="133">
        <v>19</v>
      </c>
      <c r="K118" s="134">
        <f t="shared" si="22"/>
        <v>0.13194444444444445</v>
      </c>
      <c r="L118" s="133">
        <v>4.0659999999999998</v>
      </c>
    </row>
    <row r="119" spans="1:12" ht="27.6">
      <c r="A119" s="71">
        <v>15</v>
      </c>
      <c r="B119" s="55" t="s">
        <v>330</v>
      </c>
      <c r="C119" s="79" t="s">
        <v>328</v>
      </c>
      <c r="D119" s="127" t="s">
        <v>628</v>
      </c>
      <c r="E119" s="71">
        <v>105</v>
      </c>
      <c r="F119" s="71">
        <v>12</v>
      </c>
      <c r="G119" s="3">
        <f>F119/E119</f>
        <v>0.11428571428571428</v>
      </c>
      <c r="H119" s="71">
        <v>3.76</v>
      </c>
      <c r="I119" s="133">
        <v>104</v>
      </c>
      <c r="J119" s="133">
        <v>11</v>
      </c>
      <c r="K119" s="134">
        <f t="shared" si="22"/>
        <v>0.10576923076923077</v>
      </c>
      <c r="L119" s="133">
        <v>4.0659999999999998</v>
      </c>
    </row>
    <row r="120" spans="1:12">
      <c r="A120" s="161">
        <v>16</v>
      </c>
      <c r="B120" s="165" t="s">
        <v>629</v>
      </c>
      <c r="C120" s="54" t="s">
        <v>155</v>
      </c>
      <c r="D120" s="123" t="s">
        <v>156</v>
      </c>
      <c r="E120" s="71">
        <v>138</v>
      </c>
      <c r="F120" s="71">
        <v>12</v>
      </c>
      <c r="G120" s="3">
        <f t="shared" ref="G120:G121" si="30">F120/E120</f>
        <v>8.6956521739130432E-2</v>
      </c>
      <c r="H120" s="85">
        <v>6.7149999999999999</v>
      </c>
      <c r="I120" s="133">
        <v>127</v>
      </c>
      <c r="J120" s="133">
        <v>15</v>
      </c>
      <c r="K120" s="134">
        <f t="shared" si="22"/>
        <v>0.11811023622047244</v>
      </c>
      <c r="L120" s="133">
        <v>6.2610000000000001</v>
      </c>
    </row>
    <row r="121" spans="1:12">
      <c r="A121" s="173"/>
      <c r="B121" s="172"/>
      <c r="C121" s="54" t="s">
        <v>159</v>
      </c>
      <c r="D121" s="123" t="s">
        <v>160</v>
      </c>
      <c r="E121" s="71">
        <v>138</v>
      </c>
      <c r="F121" s="71">
        <v>67</v>
      </c>
      <c r="G121" s="3">
        <f t="shared" si="30"/>
        <v>0.48550724637681159</v>
      </c>
      <c r="H121" s="85">
        <v>3.1309999999999998</v>
      </c>
      <c r="I121" s="133">
        <v>127</v>
      </c>
      <c r="J121" s="133">
        <v>62</v>
      </c>
      <c r="K121" s="134">
        <f t="shared" si="22"/>
        <v>0.48818897637795278</v>
      </c>
      <c r="L121" s="133">
        <v>3.0190000000000001</v>
      </c>
    </row>
    <row r="122" spans="1:12">
      <c r="A122" s="173"/>
      <c r="B122" s="172"/>
      <c r="C122" s="79" t="s">
        <v>175</v>
      </c>
      <c r="D122" s="123" t="s">
        <v>176</v>
      </c>
      <c r="E122" s="71">
        <v>138</v>
      </c>
      <c r="F122" s="71">
        <v>17</v>
      </c>
      <c r="G122" s="3">
        <f t="shared" ref="G122:G124" si="31">F122/E122</f>
        <v>0.12318840579710146</v>
      </c>
      <c r="H122" s="73">
        <v>5.6059999999999999</v>
      </c>
      <c r="I122" s="133">
        <v>127</v>
      </c>
      <c r="J122" s="133">
        <v>17</v>
      </c>
      <c r="K122" s="134">
        <f t="shared" si="22"/>
        <v>0.13385826771653545</v>
      </c>
      <c r="L122" s="133">
        <v>5.8860000000000001</v>
      </c>
    </row>
    <row r="123" spans="1:12">
      <c r="A123" s="173"/>
      <c r="B123" s="172"/>
      <c r="C123" s="79" t="s">
        <v>237</v>
      </c>
      <c r="D123" s="123" t="s">
        <v>238</v>
      </c>
      <c r="E123" s="71">
        <v>138</v>
      </c>
      <c r="F123" s="71">
        <v>7</v>
      </c>
      <c r="G123" s="3">
        <f t="shared" si="31"/>
        <v>5.0724637681159424E-2</v>
      </c>
      <c r="H123" s="82">
        <v>10.391</v>
      </c>
      <c r="I123" s="136">
        <v>127</v>
      </c>
      <c r="J123" s="136">
        <v>10</v>
      </c>
      <c r="K123" s="134">
        <f t="shared" si="22"/>
        <v>7.874015748031496E-2</v>
      </c>
      <c r="L123" s="133">
        <v>7.9539999999999997</v>
      </c>
    </row>
    <row r="124" spans="1:12">
      <c r="A124" s="162"/>
      <c r="B124" s="166"/>
      <c r="C124" s="79" t="s">
        <v>317</v>
      </c>
      <c r="D124" s="124" t="s">
        <v>311</v>
      </c>
      <c r="E124" s="71">
        <v>138</v>
      </c>
      <c r="F124" s="71">
        <v>45</v>
      </c>
      <c r="G124" s="3">
        <f t="shared" si="31"/>
        <v>0.32608695652173914</v>
      </c>
      <c r="H124" s="85">
        <v>3.6920000000000002</v>
      </c>
      <c r="I124" s="133">
        <v>127</v>
      </c>
      <c r="J124" s="133">
        <v>40</v>
      </c>
      <c r="K124" s="134">
        <f t="shared" si="22"/>
        <v>0.31496062992125984</v>
      </c>
      <c r="L124" s="133">
        <v>3.9329999999999998</v>
      </c>
    </row>
    <row r="125" spans="1:12">
      <c r="A125" s="84">
        <v>17</v>
      </c>
      <c r="B125" s="83" t="s">
        <v>426</v>
      </c>
      <c r="C125" s="79" t="s">
        <v>573</v>
      </c>
      <c r="D125" s="124" t="s">
        <v>574</v>
      </c>
      <c r="E125" s="85">
        <v>90</v>
      </c>
      <c r="F125" s="85">
        <v>30</v>
      </c>
      <c r="G125" s="3">
        <f>F125/E125</f>
        <v>0.33333333333333331</v>
      </c>
      <c r="H125" s="85">
        <v>3.2189999999999999</v>
      </c>
      <c r="I125" s="135">
        <v>89</v>
      </c>
      <c r="J125" s="133">
        <v>25</v>
      </c>
      <c r="K125" s="134">
        <f t="shared" si="22"/>
        <v>0.2808988764044944</v>
      </c>
      <c r="L125" s="133">
        <v>4.1859999999999999</v>
      </c>
    </row>
    <row r="126" spans="1:12">
      <c r="A126" s="71">
        <v>18</v>
      </c>
      <c r="B126" s="54" t="s">
        <v>572</v>
      </c>
      <c r="C126" s="80" t="s">
        <v>66</v>
      </c>
      <c r="D126" s="125" t="s">
        <v>273</v>
      </c>
      <c r="E126" s="95">
        <v>134</v>
      </c>
      <c r="F126" s="95">
        <v>43</v>
      </c>
      <c r="G126" s="3">
        <f>F126/E126</f>
        <v>0.32089552238805968</v>
      </c>
      <c r="H126" s="71">
        <v>2.4969999999999999</v>
      </c>
      <c r="I126" s="132">
        <v>134</v>
      </c>
      <c r="J126" s="133">
        <v>34</v>
      </c>
      <c r="K126" s="134">
        <f t="shared" si="22"/>
        <v>0.2537313432835821</v>
      </c>
      <c r="L126" s="133">
        <v>2.964</v>
      </c>
    </row>
    <row r="127" spans="1:12">
      <c r="A127" s="161">
        <v>19</v>
      </c>
      <c r="B127" s="165" t="s">
        <v>11</v>
      </c>
      <c r="C127" s="79" t="s">
        <v>112</v>
      </c>
      <c r="D127" s="123" t="s">
        <v>113</v>
      </c>
      <c r="E127" s="73">
        <v>128</v>
      </c>
      <c r="F127" s="73">
        <v>70</v>
      </c>
      <c r="G127" s="3">
        <f t="shared" ref="G127:G128" si="32">F127/E127</f>
        <v>0.546875</v>
      </c>
      <c r="H127" s="71">
        <v>1.2949999999999999</v>
      </c>
      <c r="I127" s="132">
        <v>124</v>
      </c>
      <c r="J127" s="133">
        <v>74</v>
      </c>
      <c r="K127" s="134">
        <f t="shared" si="22"/>
        <v>0.59677419354838712</v>
      </c>
      <c r="L127" s="133">
        <v>1.294</v>
      </c>
    </row>
    <row r="128" spans="1:12">
      <c r="A128" s="173"/>
      <c r="B128" s="172"/>
      <c r="C128" s="79" t="s">
        <v>170</v>
      </c>
      <c r="D128" s="123" t="s">
        <v>171</v>
      </c>
      <c r="E128" s="71">
        <v>128</v>
      </c>
      <c r="F128" s="71">
        <v>8</v>
      </c>
      <c r="G128" s="3">
        <f t="shared" si="32"/>
        <v>6.25E-2</v>
      </c>
      <c r="H128" s="71">
        <v>3.778</v>
      </c>
      <c r="I128" s="132">
        <v>124</v>
      </c>
      <c r="J128" s="133">
        <v>14</v>
      </c>
      <c r="K128" s="134">
        <f t="shared" si="22"/>
        <v>0.11290322580645161</v>
      </c>
      <c r="L128" s="133">
        <v>3.6280000000000001</v>
      </c>
    </row>
    <row r="129" spans="1:12">
      <c r="A129" s="173"/>
      <c r="B129" s="172"/>
      <c r="C129" s="79" t="s">
        <v>172</v>
      </c>
      <c r="D129" s="123" t="s">
        <v>173</v>
      </c>
      <c r="E129" s="85">
        <v>128</v>
      </c>
      <c r="F129" s="85">
        <v>6</v>
      </c>
      <c r="G129" s="3">
        <f t="shared" ref="G129:G133" si="33">F129/E129</f>
        <v>4.6875E-2</v>
      </c>
      <c r="H129" s="71">
        <v>4.5289999999999999</v>
      </c>
      <c r="I129" s="132">
        <v>124</v>
      </c>
      <c r="J129" s="133">
        <v>7</v>
      </c>
      <c r="K129" s="134">
        <f t="shared" si="22"/>
        <v>5.6451612903225805E-2</v>
      </c>
      <c r="L129" s="133">
        <v>4.4980000000000002</v>
      </c>
    </row>
    <row r="130" spans="1:12">
      <c r="A130" s="173"/>
      <c r="B130" s="172"/>
      <c r="C130" s="79" t="s">
        <v>418</v>
      </c>
      <c r="D130" s="123" t="s">
        <v>419</v>
      </c>
      <c r="E130" s="85">
        <v>128</v>
      </c>
      <c r="F130" s="85">
        <v>5</v>
      </c>
      <c r="G130" s="3">
        <f t="shared" si="33"/>
        <v>3.90625E-2</v>
      </c>
      <c r="H130" s="71">
        <v>4.7469999999999999</v>
      </c>
      <c r="I130" s="132">
        <v>124</v>
      </c>
      <c r="J130" s="133">
        <v>5</v>
      </c>
      <c r="K130" s="134">
        <f t="shared" si="22"/>
        <v>4.0322580645161289E-2</v>
      </c>
      <c r="L130" s="133">
        <v>5.4589999999999996</v>
      </c>
    </row>
    <row r="131" spans="1:12">
      <c r="A131" s="173"/>
      <c r="B131" s="172"/>
      <c r="C131" s="121" t="s">
        <v>851</v>
      </c>
      <c r="D131" s="160" t="s">
        <v>854</v>
      </c>
      <c r="E131" s="157">
        <v>128</v>
      </c>
      <c r="F131" s="159">
        <v>15</v>
      </c>
      <c r="G131" s="3">
        <f>F131/E131</f>
        <v>0.1171875</v>
      </c>
      <c r="H131" s="159">
        <v>3.2469999999999999</v>
      </c>
      <c r="I131" s="133">
        <v>124</v>
      </c>
      <c r="J131" s="133">
        <v>21</v>
      </c>
      <c r="K131" s="141">
        <f t="shared" si="22"/>
        <v>0.16935483870967741</v>
      </c>
      <c r="L131" s="133">
        <v>3.4590000000000001</v>
      </c>
    </row>
    <row r="132" spans="1:12">
      <c r="A132" s="173"/>
      <c r="B132" s="172"/>
      <c r="C132" s="79" t="s">
        <v>428</v>
      </c>
      <c r="D132" s="123" t="s">
        <v>429</v>
      </c>
      <c r="E132" s="71">
        <v>128</v>
      </c>
      <c r="F132" s="71">
        <v>21</v>
      </c>
      <c r="G132" s="3">
        <f t="shared" si="33"/>
        <v>0.1640625</v>
      </c>
      <c r="H132" s="71">
        <v>3.0859999999999999</v>
      </c>
      <c r="I132" s="132">
        <v>124</v>
      </c>
      <c r="J132" s="133">
        <v>11</v>
      </c>
      <c r="K132" s="134">
        <f t="shared" si="22"/>
        <v>8.8709677419354843E-2</v>
      </c>
      <c r="L132" s="133">
        <v>3.8559999999999999</v>
      </c>
    </row>
    <row r="133" spans="1:12">
      <c r="A133" s="173"/>
      <c r="B133" s="172"/>
      <c r="C133" s="79" t="s">
        <v>189</v>
      </c>
      <c r="D133" s="123" t="s">
        <v>190</v>
      </c>
      <c r="E133" s="71">
        <v>128</v>
      </c>
      <c r="F133" s="71">
        <v>13</v>
      </c>
      <c r="G133" s="3">
        <f t="shared" si="33"/>
        <v>0.1015625</v>
      </c>
      <c r="H133" s="71">
        <v>3.339</v>
      </c>
      <c r="I133" s="132">
        <v>124</v>
      </c>
      <c r="J133" s="133">
        <v>12</v>
      </c>
      <c r="K133" s="134">
        <f t="shared" si="22"/>
        <v>9.6774193548387094E-2</v>
      </c>
      <c r="L133" s="133">
        <v>3.7709999999999999</v>
      </c>
    </row>
    <row r="134" spans="1:12">
      <c r="A134" s="173"/>
      <c r="B134" s="172"/>
      <c r="C134" s="79" t="s">
        <v>201</v>
      </c>
      <c r="D134" s="123" t="s">
        <v>202</v>
      </c>
      <c r="E134" s="71">
        <v>128</v>
      </c>
      <c r="F134" s="71">
        <v>17</v>
      </c>
      <c r="G134" s="3">
        <f t="shared" ref="G134:G137" si="34">F134/E134</f>
        <v>0.1328125</v>
      </c>
      <c r="H134" s="71">
        <v>3.1539999999999999</v>
      </c>
      <c r="I134" s="132">
        <v>124</v>
      </c>
      <c r="J134" s="133">
        <v>19</v>
      </c>
      <c r="K134" s="134">
        <f t="shared" si="22"/>
        <v>0.15322580645161291</v>
      </c>
      <c r="L134" s="133">
        <v>3.504</v>
      </c>
    </row>
    <row r="135" spans="1:12">
      <c r="A135" s="173"/>
      <c r="B135" s="172"/>
      <c r="C135" s="79" t="s">
        <v>203</v>
      </c>
      <c r="D135" s="123" t="s">
        <v>204</v>
      </c>
      <c r="E135" s="73">
        <v>128</v>
      </c>
      <c r="F135" s="73">
        <v>82</v>
      </c>
      <c r="G135" s="3">
        <f t="shared" si="34"/>
        <v>0.640625</v>
      </c>
      <c r="H135" s="71">
        <v>0.96199999999999997</v>
      </c>
      <c r="I135" s="132">
        <v>124</v>
      </c>
      <c r="J135" s="133">
        <v>78</v>
      </c>
      <c r="K135" s="134">
        <f t="shared" si="22"/>
        <v>0.62903225806451613</v>
      </c>
      <c r="L135" s="133">
        <v>1.177</v>
      </c>
    </row>
    <row r="136" spans="1:12">
      <c r="A136" s="173"/>
      <c r="B136" s="172"/>
      <c r="C136" s="79" t="s">
        <v>214</v>
      </c>
      <c r="D136" s="123" t="s">
        <v>215</v>
      </c>
      <c r="E136" s="71">
        <v>128</v>
      </c>
      <c r="F136" s="71">
        <v>23</v>
      </c>
      <c r="G136" s="3">
        <f t="shared" si="34"/>
        <v>0.1796875</v>
      </c>
      <c r="H136" s="71">
        <v>3.048</v>
      </c>
      <c r="I136" s="132">
        <v>124</v>
      </c>
      <c r="J136" s="133">
        <v>58</v>
      </c>
      <c r="K136" s="134">
        <f t="shared" si="22"/>
        <v>0.46774193548387094</v>
      </c>
      <c r="L136" s="133">
        <v>1.6850000000000001</v>
      </c>
    </row>
    <row r="137" spans="1:12">
      <c r="A137" s="173"/>
      <c r="B137" s="172"/>
      <c r="C137" s="79" t="s">
        <v>415</v>
      </c>
      <c r="D137" s="123" t="s">
        <v>416</v>
      </c>
      <c r="E137" s="71">
        <v>128</v>
      </c>
      <c r="F137" s="71">
        <v>18</v>
      </c>
      <c r="G137" s="3">
        <f t="shared" si="34"/>
        <v>0.140625</v>
      </c>
      <c r="H137" s="71">
        <v>3.1440000000000001</v>
      </c>
      <c r="I137" s="132">
        <v>124</v>
      </c>
      <c r="J137" s="133">
        <v>20</v>
      </c>
      <c r="K137" s="134">
        <f t="shared" si="22"/>
        <v>0.16129032258064516</v>
      </c>
      <c r="L137" s="133">
        <v>3.46</v>
      </c>
    </row>
    <row r="138" spans="1:12">
      <c r="A138" s="173"/>
      <c r="B138" s="172"/>
      <c r="C138" s="80" t="s">
        <v>241</v>
      </c>
      <c r="D138" s="125" t="s">
        <v>283</v>
      </c>
      <c r="E138" s="85">
        <v>128</v>
      </c>
      <c r="F138" s="85">
        <v>30</v>
      </c>
      <c r="G138" s="3">
        <f t="shared" ref="G138:G144" si="35">F138/E138</f>
        <v>0.234375</v>
      </c>
      <c r="H138" s="71">
        <v>2.4630000000000001</v>
      </c>
      <c r="I138" s="132">
        <v>124</v>
      </c>
      <c r="J138" s="133">
        <v>36</v>
      </c>
      <c r="K138" s="134">
        <f t="shared" si="22"/>
        <v>0.29032258064516131</v>
      </c>
      <c r="L138" s="133">
        <v>2.4300000000000002</v>
      </c>
    </row>
    <row r="139" spans="1:12">
      <c r="A139" s="162"/>
      <c r="B139" s="166"/>
      <c r="C139" s="79" t="s">
        <v>41</v>
      </c>
      <c r="D139" s="123" t="s">
        <v>258</v>
      </c>
      <c r="E139" s="71">
        <v>128</v>
      </c>
      <c r="F139" s="71">
        <v>97</v>
      </c>
      <c r="G139" s="3">
        <f t="shared" si="35"/>
        <v>0.7578125</v>
      </c>
      <c r="H139" s="71">
        <v>0.77300000000000002</v>
      </c>
      <c r="I139" s="132">
        <v>124</v>
      </c>
      <c r="J139" s="133">
        <v>92</v>
      </c>
      <c r="K139" s="134">
        <f t="shared" si="22"/>
        <v>0.74193548387096775</v>
      </c>
      <c r="L139" s="133">
        <v>0.88100000000000001</v>
      </c>
    </row>
    <row r="140" spans="1:12">
      <c r="A140" s="161">
        <v>20</v>
      </c>
      <c r="B140" s="165" t="s">
        <v>30</v>
      </c>
      <c r="C140" s="54" t="s">
        <v>179</v>
      </c>
      <c r="D140" s="123" t="s">
        <v>180</v>
      </c>
      <c r="E140" s="71">
        <v>79</v>
      </c>
      <c r="F140" s="71">
        <v>4</v>
      </c>
      <c r="G140" s="3">
        <f t="shared" si="35"/>
        <v>5.0632911392405063E-2</v>
      </c>
      <c r="H140" s="71">
        <v>13.246</v>
      </c>
      <c r="I140" s="133">
        <v>76</v>
      </c>
      <c r="J140" s="133">
        <v>4</v>
      </c>
      <c r="K140" s="134">
        <f t="shared" si="22"/>
        <v>5.2631578947368418E-2</v>
      </c>
      <c r="L140" s="133">
        <v>11.93</v>
      </c>
    </row>
    <row r="141" spans="1:12">
      <c r="A141" s="173"/>
      <c r="B141" s="172"/>
      <c r="C141" s="54" t="s">
        <v>216</v>
      </c>
      <c r="D141" s="123" t="s">
        <v>217</v>
      </c>
      <c r="E141" s="71">
        <v>79</v>
      </c>
      <c r="F141" s="71">
        <v>26</v>
      </c>
      <c r="G141" s="3">
        <f t="shared" si="35"/>
        <v>0.32911392405063289</v>
      </c>
      <c r="H141" s="71">
        <v>3.452</v>
      </c>
      <c r="I141" s="133">
        <v>76</v>
      </c>
      <c r="J141" s="133">
        <v>22</v>
      </c>
      <c r="K141" s="134">
        <f t="shared" ref="K141:K206" si="36">J141/I141</f>
        <v>0.28947368421052633</v>
      </c>
      <c r="L141" s="133">
        <v>3.4849999999999999</v>
      </c>
    </row>
    <row r="142" spans="1:12">
      <c r="A142" s="162"/>
      <c r="B142" s="166"/>
      <c r="C142" s="54" t="s">
        <v>247</v>
      </c>
      <c r="D142" s="123" t="s">
        <v>248</v>
      </c>
      <c r="E142" s="71">
        <v>79</v>
      </c>
      <c r="F142" s="71">
        <v>17</v>
      </c>
      <c r="G142" s="3">
        <f t="shared" si="35"/>
        <v>0.21518987341772153</v>
      </c>
      <c r="H142" s="71">
        <v>4.1159999999999997</v>
      </c>
      <c r="I142" s="133">
        <v>76</v>
      </c>
      <c r="J142" s="133">
        <v>16</v>
      </c>
      <c r="K142" s="134">
        <f t="shared" si="36"/>
        <v>0.21052631578947367</v>
      </c>
      <c r="L142" s="133">
        <v>4.1050000000000004</v>
      </c>
    </row>
    <row r="143" spans="1:12">
      <c r="A143" s="71">
        <v>21</v>
      </c>
      <c r="B143" s="54" t="s">
        <v>31</v>
      </c>
      <c r="C143" s="54" t="s">
        <v>183</v>
      </c>
      <c r="D143" s="123" t="s">
        <v>184</v>
      </c>
      <c r="E143" s="71">
        <v>166</v>
      </c>
      <c r="F143" s="71">
        <v>29</v>
      </c>
      <c r="G143" s="3">
        <f t="shared" si="35"/>
        <v>0.1746987951807229</v>
      </c>
      <c r="H143" s="71">
        <v>4.601</v>
      </c>
      <c r="I143" s="133">
        <v>163</v>
      </c>
      <c r="J143" s="133">
        <v>30</v>
      </c>
      <c r="K143" s="134">
        <f t="shared" si="36"/>
        <v>0.18404907975460122</v>
      </c>
      <c r="L143" s="133">
        <v>4.8090000000000002</v>
      </c>
    </row>
    <row r="144" spans="1:12">
      <c r="A144" s="156">
        <v>22</v>
      </c>
      <c r="B144" s="158" t="s">
        <v>855</v>
      </c>
      <c r="C144" s="238" t="s">
        <v>844</v>
      </c>
      <c r="D144" s="160" t="s">
        <v>858</v>
      </c>
      <c r="E144" s="159">
        <v>49</v>
      </c>
      <c r="F144" s="159">
        <v>5</v>
      </c>
      <c r="G144" s="3">
        <f t="shared" si="35"/>
        <v>0.10204081632653061</v>
      </c>
      <c r="H144" s="159">
        <v>5.117</v>
      </c>
      <c r="I144" s="137">
        <v>49</v>
      </c>
      <c r="J144" s="133">
        <v>6</v>
      </c>
      <c r="K144" s="141">
        <f t="shared" si="36"/>
        <v>0.12244897959183673</v>
      </c>
      <c r="L144" s="133">
        <v>4.9489999999999998</v>
      </c>
    </row>
    <row r="145" spans="1:12">
      <c r="A145" s="161">
        <v>23</v>
      </c>
      <c r="B145" s="165" t="s">
        <v>36</v>
      </c>
      <c r="C145" s="79" t="s">
        <v>218</v>
      </c>
      <c r="D145" s="123" t="s">
        <v>219</v>
      </c>
      <c r="E145" s="73">
        <v>70</v>
      </c>
      <c r="F145" s="73">
        <v>19</v>
      </c>
      <c r="G145" s="3">
        <f t="shared" ref="G145:G148" si="37">F145/E145</f>
        <v>0.27142857142857141</v>
      </c>
      <c r="H145" s="71">
        <v>4.0179999999999998</v>
      </c>
      <c r="I145" s="135">
        <v>70</v>
      </c>
      <c r="J145" s="133">
        <v>14</v>
      </c>
      <c r="K145" s="134">
        <f t="shared" si="36"/>
        <v>0.2</v>
      </c>
      <c r="L145" s="133">
        <v>4.5579999999999998</v>
      </c>
    </row>
    <row r="146" spans="1:12">
      <c r="A146" s="162"/>
      <c r="B146" s="166"/>
      <c r="C146" s="79" t="s">
        <v>242</v>
      </c>
      <c r="D146" s="123" t="s">
        <v>243</v>
      </c>
      <c r="E146" s="71">
        <v>70</v>
      </c>
      <c r="F146" s="71">
        <v>13</v>
      </c>
      <c r="G146" s="3">
        <f t="shared" si="37"/>
        <v>0.18571428571428572</v>
      </c>
      <c r="H146" s="71">
        <v>5.2869999999999999</v>
      </c>
      <c r="I146" s="136">
        <v>70</v>
      </c>
      <c r="J146" s="133">
        <v>8</v>
      </c>
      <c r="K146" s="134">
        <f t="shared" si="36"/>
        <v>0.11428571428571428</v>
      </c>
      <c r="L146" s="133">
        <v>5.9329999999999998</v>
      </c>
    </row>
    <row r="147" spans="1:12">
      <c r="A147" s="161">
        <v>24</v>
      </c>
      <c r="B147" s="165" t="s">
        <v>32</v>
      </c>
      <c r="C147" s="54" t="s">
        <v>185</v>
      </c>
      <c r="D147" s="123" t="s">
        <v>186</v>
      </c>
      <c r="E147" s="71">
        <v>150</v>
      </c>
      <c r="F147" s="71">
        <v>120</v>
      </c>
      <c r="G147" s="3">
        <f t="shared" si="37"/>
        <v>0.8</v>
      </c>
      <c r="H147" s="71">
        <v>1.8240000000000001</v>
      </c>
      <c r="I147" s="133">
        <v>147</v>
      </c>
      <c r="J147" s="133">
        <v>121</v>
      </c>
      <c r="K147" s="134">
        <f t="shared" si="36"/>
        <v>0.8231292517006803</v>
      </c>
      <c r="L147" s="133">
        <v>1.7849999999999999</v>
      </c>
    </row>
    <row r="148" spans="1:12">
      <c r="A148" s="173"/>
      <c r="B148" s="172"/>
      <c r="C148" s="79" t="s">
        <v>187</v>
      </c>
      <c r="D148" s="123" t="s">
        <v>188</v>
      </c>
      <c r="E148" s="71">
        <v>150</v>
      </c>
      <c r="F148" s="71">
        <v>79</v>
      </c>
      <c r="G148" s="3">
        <f t="shared" si="37"/>
        <v>0.52666666666666662</v>
      </c>
      <c r="H148" s="71">
        <v>2.956</v>
      </c>
      <c r="I148" s="133">
        <v>147</v>
      </c>
      <c r="J148" s="133">
        <v>72</v>
      </c>
      <c r="K148" s="134">
        <f t="shared" si="36"/>
        <v>0.48979591836734693</v>
      </c>
      <c r="L148" s="133">
        <v>3.0670000000000002</v>
      </c>
    </row>
    <row r="149" spans="1:12">
      <c r="A149" s="173"/>
      <c r="B149" s="172"/>
      <c r="C149" s="79" t="s">
        <v>218</v>
      </c>
      <c r="D149" s="123" t="s">
        <v>219</v>
      </c>
      <c r="E149" s="71">
        <v>150</v>
      </c>
      <c r="F149" s="71">
        <v>42</v>
      </c>
      <c r="G149" s="3">
        <f t="shared" ref="G149:G151" si="38">F149/E149</f>
        <v>0.28000000000000003</v>
      </c>
      <c r="H149" s="71">
        <v>4.0179999999999998</v>
      </c>
      <c r="I149" s="133">
        <v>147</v>
      </c>
      <c r="J149" s="133">
        <v>36</v>
      </c>
      <c r="K149" s="134">
        <f t="shared" si="36"/>
        <v>0.24489795918367346</v>
      </c>
      <c r="L149" s="133">
        <v>4.5579999999999998</v>
      </c>
    </row>
    <row r="150" spans="1:12">
      <c r="A150" s="162"/>
      <c r="B150" s="166"/>
      <c r="C150" s="80" t="s">
        <v>76</v>
      </c>
      <c r="D150" s="125" t="s">
        <v>278</v>
      </c>
      <c r="E150" s="73">
        <v>150</v>
      </c>
      <c r="F150" s="73">
        <v>128</v>
      </c>
      <c r="G150" s="3">
        <f t="shared" si="38"/>
        <v>0.85333333333333339</v>
      </c>
      <c r="H150" s="71">
        <v>1.5960000000000001</v>
      </c>
      <c r="I150" s="133">
        <v>147</v>
      </c>
      <c r="J150" s="133">
        <v>126</v>
      </c>
      <c r="K150" s="134">
        <f t="shared" si="36"/>
        <v>0.8571428571428571</v>
      </c>
      <c r="L150" s="133">
        <v>1.68</v>
      </c>
    </row>
    <row r="151" spans="1:12">
      <c r="A151" s="161">
        <v>25</v>
      </c>
      <c r="B151" s="165" t="s">
        <v>35</v>
      </c>
      <c r="C151" s="122" t="s">
        <v>790</v>
      </c>
      <c r="D151" s="125" t="s">
        <v>789</v>
      </c>
      <c r="E151" s="117">
        <v>25</v>
      </c>
      <c r="F151" s="117">
        <v>6</v>
      </c>
      <c r="G151" s="3">
        <f t="shared" si="38"/>
        <v>0.24</v>
      </c>
      <c r="H151" s="115">
        <v>2.2879999999999998</v>
      </c>
      <c r="I151" s="133">
        <v>24</v>
      </c>
      <c r="J151" s="133">
        <v>4</v>
      </c>
      <c r="K151" s="134">
        <f t="shared" si="36"/>
        <v>0.16666666666666666</v>
      </c>
      <c r="L151" s="133">
        <v>2.6440000000000001</v>
      </c>
    </row>
    <row r="152" spans="1:12">
      <c r="A152" s="173"/>
      <c r="B152" s="172"/>
      <c r="C152" s="80" t="s">
        <v>293</v>
      </c>
      <c r="D152" s="126" t="s">
        <v>294</v>
      </c>
      <c r="E152" s="117">
        <v>25</v>
      </c>
      <c r="F152" s="117">
        <v>11</v>
      </c>
      <c r="G152" s="6">
        <f>F152/E152</f>
        <v>0.44</v>
      </c>
      <c r="H152" s="117">
        <v>1.667</v>
      </c>
      <c r="I152" s="135">
        <v>24</v>
      </c>
      <c r="J152" s="132">
        <v>24</v>
      </c>
      <c r="K152" s="134">
        <f>J152/I152</f>
        <v>1</v>
      </c>
      <c r="L152" s="132" t="s">
        <v>437</v>
      </c>
    </row>
    <row r="153" spans="1:12">
      <c r="A153" s="173"/>
      <c r="B153" s="172"/>
      <c r="C153" s="80" t="s">
        <v>151</v>
      </c>
      <c r="D153" s="125" t="s">
        <v>152</v>
      </c>
      <c r="E153" s="71">
        <v>25</v>
      </c>
      <c r="F153" s="71">
        <v>14</v>
      </c>
      <c r="G153" s="3">
        <f t="shared" ref="G153:G154" si="39">F153/E153</f>
        <v>0.56000000000000005</v>
      </c>
      <c r="H153" s="71">
        <v>1.508</v>
      </c>
      <c r="I153" s="136">
        <v>24</v>
      </c>
      <c r="J153" s="133">
        <v>10</v>
      </c>
      <c r="K153" s="134">
        <f>J153/I153</f>
        <v>0.41666666666666669</v>
      </c>
      <c r="L153" s="133">
        <v>2.089</v>
      </c>
    </row>
    <row r="154" spans="1:12">
      <c r="A154" s="173"/>
      <c r="B154" s="172"/>
      <c r="C154" s="59" t="s">
        <v>164</v>
      </c>
      <c r="D154" s="125" t="s">
        <v>165</v>
      </c>
      <c r="E154" s="71">
        <v>25</v>
      </c>
      <c r="F154" s="71">
        <v>10</v>
      </c>
      <c r="G154" s="3">
        <f t="shared" si="39"/>
        <v>0.4</v>
      </c>
      <c r="H154" s="71">
        <v>1.74</v>
      </c>
      <c r="I154" s="136">
        <v>24</v>
      </c>
      <c r="J154" s="133">
        <v>8</v>
      </c>
      <c r="K154" s="134">
        <f>J154/I154</f>
        <v>0.33333333333333331</v>
      </c>
      <c r="L154" s="133">
        <v>2.2429999999999999</v>
      </c>
    </row>
    <row r="155" spans="1:12">
      <c r="A155" s="173"/>
      <c r="B155" s="172"/>
      <c r="C155" s="79" t="s">
        <v>212</v>
      </c>
      <c r="D155" s="123" t="s">
        <v>213</v>
      </c>
      <c r="E155" s="85">
        <v>25</v>
      </c>
      <c r="F155" s="85">
        <v>4</v>
      </c>
      <c r="G155" s="3">
        <f>F155/E155</f>
        <v>0.16</v>
      </c>
      <c r="H155" s="71">
        <v>2.9809999999999999</v>
      </c>
      <c r="I155" s="136">
        <v>24</v>
      </c>
      <c r="J155" s="133">
        <v>2</v>
      </c>
      <c r="K155" s="134">
        <f>J155/I155</f>
        <v>8.3333333333333329E-2</v>
      </c>
      <c r="L155" s="133">
        <v>3.3690000000000002</v>
      </c>
    </row>
    <row r="156" spans="1:12">
      <c r="A156" s="162"/>
      <c r="B156" s="166"/>
      <c r="C156" s="80" t="s">
        <v>62</v>
      </c>
      <c r="D156" s="125" t="s">
        <v>270</v>
      </c>
      <c r="E156" s="71">
        <v>25</v>
      </c>
      <c r="F156" s="71">
        <v>2</v>
      </c>
      <c r="G156" s="3">
        <f t="shared" ref="G156" si="40">F156/E156</f>
        <v>0.08</v>
      </c>
      <c r="H156" s="71">
        <v>3.5259999999999998</v>
      </c>
      <c r="I156" s="136">
        <v>24</v>
      </c>
      <c r="J156" s="133">
        <v>1</v>
      </c>
      <c r="K156" s="134">
        <f>J156/I156</f>
        <v>4.1666666666666664E-2</v>
      </c>
      <c r="L156" s="133">
        <v>3.5139999999999998</v>
      </c>
    </row>
    <row r="157" spans="1:12">
      <c r="A157" s="71">
        <v>26</v>
      </c>
      <c r="B157" s="54" t="s">
        <v>39</v>
      </c>
      <c r="C157" s="79" t="s">
        <v>249</v>
      </c>
      <c r="D157" s="123" t="s">
        <v>297</v>
      </c>
      <c r="E157" s="73">
        <v>105</v>
      </c>
      <c r="F157" s="73">
        <v>17</v>
      </c>
      <c r="G157" s="3">
        <f t="shared" ref="G157:G158" si="41">F157/E157</f>
        <v>0.16190476190476191</v>
      </c>
      <c r="H157" s="71">
        <v>2.7480000000000002</v>
      </c>
      <c r="I157" s="132">
        <v>103</v>
      </c>
      <c r="J157" s="133">
        <v>18</v>
      </c>
      <c r="K157" s="134">
        <f t="shared" si="36"/>
        <v>0.17475728155339806</v>
      </c>
      <c r="L157" s="133">
        <v>2.9020000000000001</v>
      </c>
    </row>
    <row r="158" spans="1:12">
      <c r="A158" s="161">
        <v>27</v>
      </c>
      <c r="B158" s="165" t="s">
        <v>282</v>
      </c>
      <c r="C158" s="79" t="s">
        <v>206</v>
      </c>
      <c r="D158" s="123" t="s">
        <v>207</v>
      </c>
      <c r="E158" s="73">
        <v>128</v>
      </c>
      <c r="F158" s="73">
        <v>51</v>
      </c>
      <c r="G158" s="3">
        <f t="shared" si="41"/>
        <v>0.3984375</v>
      </c>
      <c r="H158" s="71">
        <v>2.7989999999999999</v>
      </c>
      <c r="I158" s="132">
        <v>127</v>
      </c>
      <c r="J158" s="133">
        <v>46</v>
      </c>
      <c r="K158" s="134">
        <f t="shared" si="36"/>
        <v>0.36220472440944884</v>
      </c>
      <c r="L158" s="133">
        <v>2.9420000000000002</v>
      </c>
    </row>
    <row r="159" spans="1:12">
      <c r="A159" s="173"/>
      <c r="B159" s="172"/>
      <c r="C159" s="54" t="s">
        <v>335</v>
      </c>
      <c r="D159" s="123" t="s">
        <v>325</v>
      </c>
      <c r="E159" s="71">
        <v>128</v>
      </c>
      <c r="F159" s="71">
        <v>103</v>
      </c>
      <c r="G159" s="3">
        <f>F159/E159</f>
        <v>0.8046875</v>
      </c>
      <c r="H159" s="71">
        <v>1.1499999999999999</v>
      </c>
      <c r="I159" s="132">
        <v>127</v>
      </c>
      <c r="J159" s="133">
        <v>107</v>
      </c>
      <c r="K159" s="134">
        <f t="shared" si="36"/>
        <v>0.84251968503937003</v>
      </c>
      <c r="L159" s="133">
        <v>1.0620000000000001</v>
      </c>
    </row>
    <row r="160" spans="1:12">
      <c r="A160" s="162"/>
      <c r="B160" s="166"/>
      <c r="C160" s="79" t="s">
        <v>245</v>
      </c>
      <c r="D160" s="123" t="s">
        <v>246</v>
      </c>
      <c r="E160" s="71">
        <v>128</v>
      </c>
      <c r="F160" s="71">
        <v>45</v>
      </c>
      <c r="G160" s="3">
        <f t="shared" ref="G160:G164" si="42">F160/E160</f>
        <v>0.3515625</v>
      </c>
      <c r="H160" s="71">
        <v>2.9359999999999999</v>
      </c>
      <c r="I160" s="132">
        <v>127</v>
      </c>
      <c r="J160" s="133">
        <v>50</v>
      </c>
      <c r="K160" s="134">
        <f t="shared" si="36"/>
        <v>0.39370078740157483</v>
      </c>
      <c r="L160" s="133">
        <v>2.7429999999999999</v>
      </c>
    </row>
    <row r="161" spans="1:12">
      <c r="A161" s="161">
        <v>28</v>
      </c>
      <c r="B161" s="165" t="s">
        <v>29</v>
      </c>
      <c r="C161" s="54" t="s">
        <v>166</v>
      </c>
      <c r="D161" s="123" t="s">
        <v>167</v>
      </c>
      <c r="E161" s="71">
        <v>123</v>
      </c>
      <c r="F161" s="71">
        <v>86</v>
      </c>
      <c r="G161" s="3">
        <f t="shared" si="42"/>
        <v>0.69918699186991873</v>
      </c>
      <c r="H161" s="71">
        <v>1.7649999999999999</v>
      </c>
      <c r="I161" s="133">
        <v>122</v>
      </c>
      <c r="J161" s="133">
        <v>77</v>
      </c>
      <c r="K161" s="134">
        <f t="shared" si="36"/>
        <v>0.63114754098360659</v>
      </c>
      <c r="L161" s="133">
        <v>2.1019999999999999</v>
      </c>
    </row>
    <row r="162" spans="1:12">
      <c r="A162" s="162"/>
      <c r="B162" s="166"/>
      <c r="C162" s="79" t="s">
        <v>189</v>
      </c>
      <c r="D162" s="123" t="s">
        <v>190</v>
      </c>
      <c r="E162" s="71">
        <v>123</v>
      </c>
      <c r="F162" s="71">
        <v>41</v>
      </c>
      <c r="G162" s="3">
        <f t="shared" si="42"/>
        <v>0.33333333333333331</v>
      </c>
      <c r="H162" s="71">
        <v>3.339</v>
      </c>
      <c r="I162" s="133">
        <v>122</v>
      </c>
      <c r="J162" s="133">
        <v>36</v>
      </c>
      <c r="K162" s="134">
        <f t="shared" si="36"/>
        <v>0.29508196721311475</v>
      </c>
      <c r="L162" s="133">
        <v>3.7709999999999999</v>
      </c>
    </row>
    <row r="163" spans="1:12">
      <c r="A163" s="161">
        <v>29</v>
      </c>
      <c r="B163" s="165" t="s">
        <v>5</v>
      </c>
      <c r="C163" s="54" t="s">
        <v>88</v>
      </c>
      <c r="D163" s="123" t="s">
        <v>285</v>
      </c>
      <c r="E163" s="4">
        <v>64</v>
      </c>
      <c r="F163" s="4">
        <v>8</v>
      </c>
      <c r="G163" s="3">
        <f t="shared" si="42"/>
        <v>0.125</v>
      </c>
      <c r="H163" s="4">
        <v>4.7060000000000004</v>
      </c>
      <c r="I163" s="137">
        <v>64</v>
      </c>
      <c r="J163" s="137">
        <v>10</v>
      </c>
      <c r="K163" s="134">
        <f t="shared" si="36"/>
        <v>0.15625</v>
      </c>
      <c r="L163" s="133">
        <v>4.4729999999999999</v>
      </c>
    </row>
    <row r="164" spans="1:12">
      <c r="A164" s="173"/>
      <c r="B164" s="172"/>
      <c r="C164" s="59" t="s">
        <v>65</v>
      </c>
      <c r="D164" s="125" t="s">
        <v>272</v>
      </c>
      <c r="E164" s="71">
        <v>64</v>
      </c>
      <c r="F164" s="71">
        <v>15</v>
      </c>
      <c r="G164" s="3">
        <f t="shared" si="42"/>
        <v>0.234375</v>
      </c>
      <c r="H164" s="71">
        <v>2.806</v>
      </c>
      <c r="I164" s="136">
        <v>64</v>
      </c>
      <c r="J164" s="133">
        <v>14</v>
      </c>
      <c r="K164" s="134">
        <f t="shared" si="36"/>
        <v>0.21875</v>
      </c>
      <c r="L164" s="133">
        <v>3.3940000000000001</v>
      </c>
    </row>
    <row r="165" spans="1:12">
      <c r="A165" s="162"/>
      <c r="B165" s="166"/>
      <c r="C165" s="65" t="s">
        <v>326</v>
      </c>
      <c r="D165" s="123" t="s">
        <v>327</v>
      </c>
      <c r="E165" s="71">
        <v>64</v>
      </c>
      <c r="F165" s="71">
        <v>10</v>
      </c>
      <c r="G165" s="3">
        <f>F165/E165</f>
        <v>0.15625</v>
      </c>
      <c r="H165" s="71">
        <v>4.2590000000000003</v>
      </c>
      <c r="I165" s="133">
        <v>64</v>
      </c>
      <c r="J165" s="133">
        <v>8</v>
      </c>
      <c r="K165" s="134">
        <f t="shared" si="36"/>
        <v>0.125</v>
      </c>
      <c r="L165" s="133">
        <v>4.8470000000000004</v>
      </c>
    </row>
    <row r="166" spans="1:12">
      <c r="A166" s="71">
        <v>30</v>
      </c>
      <c r="B166" s="54" t="s">
        <v>196</v>
      </c>
      <c r="C166" s="79" t="s">
        <v>194</v>
      </c>
      <c r="D166" s="123" t="s">
        <v>195</v>
      </c>
      <c r="E166" s="71">
        <v>86</v>
      </c>
      <c r="F166" s="71">
        <v>29</v>
      </c>
      <c r="G166" s="3">
        <f t="shared" ref="G166" si="43">F166/E166</f>
        <v>0.33720930232558138</v>
      </c>
      <c r="H166" s="71">
        <v>4.3</v>
      </c>
      <c r="I166" s="133">
        <v>84</v>
      </c>
      <c r="J166" s="133">
        <v>23</v>
      </c>
      <c r="K166" s="134">
        <f t="shared" si="36"/>
        <v>0.27380952380952384</v>
      </c>
      <c r="L166" s="133">
        <v>5.008</v>
      </c>
    </row>
    <row r="167" spans="1:12">
      <c r="A167" s="161">
        <v>31</v>
      </c>
      <c r="B167" s="165" t="s">
        <v>14</v>
      </c>
      <c r="C167" s="54" t="s">
        <v>319</v>
      </c>
      <c r="D167" s="123" t="s">
        <v>320</v>
      </c>
      <c r="E167" s="85">
        <v>258</v>
      </c>
      <c r="F167" s="85">
        <v>56</v>
      </c>
      <c r="G167" s="3">
        <f>F167/E167</f>
        <v>0.21705426356589147</v>
      </c>
      <c r="H167" s="71">
        <v>4.5309999999999997</v>
      </c>
      <c r="I167" s="135">
        <v>253</v>
      </c>
      <c r="J167" s="133">
        <v>40</v>
      </c>
      <c r="K167" s="134">
        <f t="shared" si="36"/>
        <v>0.15810276679841898</v>
      </c>
      <c r="L167" s="133">
        <v>5.1120000000000001</v>
      </c>
    </row>
    <row r="168" spans="1:12">
      <c r="A168" s="173"/>
      <c r="B168" s="172"/>
      <c r="C168" s="54" t="s">
        <v>119</v>
      </c>
      <c r="D168" s="123" t="s">
        <v>126</v>
      </c>
      <c r="E168" s="85">
        <v>258</v>
      </c>
      <c r="F168" s="85">
        <v>133</v>
      </c>
      <c r="G168" s="3">
        <f t="shared" ref="G168:G169" si="44">F168/E168</f>
        <v>0.51550387596899228</v>
      </c>
      <c r="H168" s="71">
        <v>2.746</v>
      </c>
      <c r="I168" s="135">
        <v>253</v>
      </c>
      <c r="J168" s="133">
        <v>149</v>
      </c>
      <c r="K168" s="134">
        <f t="shared" si="36"/>
        <v>0.58893280632411071</v>
      </c>
      <c r="L168" s="133">
        <v>2.75</v>
      </c>
    </row>
    <row r="169" spans="1:12">
      <c r="A169" s="173"/>
      <c r="B169" s="172"/>
      <c r="C169" s="79" t="s">
        <v>153</v>
      </c>
      <c r="D169" s="123" t="s">
        <v>154</v>
      </c>
      <c r="E169" s="85">
        <v>258</v>
      </c>
      <c r="F169" s="85">
        <v>168</v>
      </c>
      <c r="G169" s="3">
        <f t="shared" si="44"/>
        <v>0.65116279069767447</v>
      </c>
      <c r="H169" s="71">
        <v>2.298</v>
      </c>
      <c r="I169" s="135">
        <v>253</v>
      </c>
      <c r="J169" s="133">
        <v>175</v>
      </c>
      <c r="K169" s="134">
        <f t="shared" si="36"/>
        <v>0.69169960474308301</v>
      </c>
      <c r="L169" s="133">
        <v>2.3140000000000001</v>
      </c>
    </row>
    <row r="170" spans="1:12">
      <c r="A170" s="173"/>
      <c r="B170" s="172"/>
      <c r="C170" s="79" t="s">
        <v>226</v>
      </c>
      <c r="D170" s="123" t="s">
        <v>227</v>
      </c>
      <c r="E170" s="73">
        <v>258</v>
      </c>
      <c r="F170" s="73">
        <v>65</v>
      </c>
      <c r="G170" s="3">
        <f t="shared" ref="G170:G171" si="45">F170/E170</f>
        <v>0.25193798449612403</v>
      </c>
      <c r="H170" s="71">
        <v>4.0830000000000002</v>
      </c>
      <c r="I170" s="135">
        <v>253</v>
      </c>
      <c r="J170" s="133">
        <v>72</v>
      </c>
      <c r="K170" s="134">
        <f t="shared" si="36"/>
        <v>0.28458498023715417</v>
      </c>
      <c r="L170" s="133">
        <v>3.9729999999999999</v>
      </c>
    </row>
    <row r="171" spans="1:12">
      <c r="A171" s="173"/>
      <c r="B171" s="172"/>
      <c r="C171" s="79" t="s">
        <v>237</v>
      </c>
      <c r="D171" s="123" t="s">
        <v>238</v>
      </c>
      <c r="E171" s="85">
        <v>258</v>
      </c>
      <c r="F171" s="85">
        <v>12</v>
      </c>
      <c r="G171" s="3">
        <f t="shared" si="45"/>
        <v>4.6511627906976744E-2</v>
      </c>
      <c r="H171" s="71">
        <v>10.391</v>
      </c>
      <c r="I171" s="135">
        <v>253</v>
      </c>
      <c r="J171" s="133">
        <v>17</v>
      </c>
      <c r="K171" s="134">
        <f t="shared" si="36"/>
        <v>6.7193675889328064E-2</v>
      </c>
      <c r="L171" s="133">
        <v>7.9539999999999997</v>
      </c>
    </row>
    <row r="172" spans="1:12">
      <c r="A172" s="173"/>
      <c r="B172" s="172"/>
      <c r="C172" s="79" t="s">
        <v>323</v>
      </c>
      <c r="D172" s="123" t="s">
        <v>324</v>
      </c>
      <c r="E172" s="85">
        <v>258</v>
      </c>
      <c r="F172" s="85">
        <v>25</v>
      </c>
      <c r="G172" s="3">
        <f>F172/E172</f>
        <v>9.6899224806201556E-2</v>
      </c>
      <c r="H172" s="71">
        <v>6.19</v>
      </c>
      <c r="I172" s="135">
        <v>253</v>
      </c>
      <c r="J172" s="133">
        <v>31</v>
      </c>
      <c r="K172" s="134">
        <f t="shared" si="36"/>
        <v>0.1225296442687747</v>
      </c>
      <c r="L172" s="133">
        <v>5.7670000000000003</v>
      </c>
    </row>
    <row r="173" spans="1:12">
      <c r="A173" s="173"/>
      <c r="B173" s="172"/>
      <c r="C173" s="54" t="s">
        <v>49</v>
      </c>
      <c r="D173" s="123" t="s">
        <v>262</v>
      </c>
      <c r="E173" s="85">
        <v>258</v>
      </c>
      <c r="F173" s="85">
        <v>43</v>
      </c>
      <c r="G173" s="3">
        <f t="shared" ref="G173:G176" si="46">F173/E173</f>
        <v>0.16666666666666666</v>
      </c>
      <c r="H173" s="71">
        <v>5.0199999999999996</v>
      </c>
      <c r="I173" s="135">
        <v>253</v>
      </c>
      <c r="J173" s="133">
        <v>42</v>
      </c>
      <c r="K173" s="134">
        <f t="shared" si="36"/>
        <v>0.16600790513833993</v>
      </c>
      <c r="L173" s="133">
        <v>5.0529999999999999</v>
      </c>
    </row>
    <row r="174" spans="1:12">
      <c r="A174" s="173"/>
      <c r="B174" s="172"/>
      <c r="C174" s="79" t="s">
        <v>411</v>
      </c>
      <c r="D174" s="123" t="s">
        <v>263</v>
      </c>
      <c r="E174" s="85">
        <v>258</v>
      </c>
      <c r="F174" s="85">
        <v>104</v>
      </c>
      <c r="G174" s="3">
        <f t="shared" si="46"/>
        <v>0.40310077519379844</v>
      </c>
      <c r="H174" s="71">
        <v>3.262</v>
      </c>
      <c r="I174" s="135">
        <v>253</v>
      </c>
      <c r="J174" s="133">
        <v>119</v>
      </c>
      <c r="K174" s="134">
        <f t="shared" si="36"/>
        <v>0.47035573122529645</v>
      </c>
      <c r="L174" s="133">
        <v>3.137</v>
      </c>
    </row>
    <row r="175" spans="1:12">
      <c r="A175" s="173"/>
      <c r="B175" s="172"/>
      <c r="C175" s="54" t="s">
        <v>53</v>
      </c>
      <c r="D175" s="123" t="s">
        <v>264</v>
      </c>
      <c r="E175" s="85">
        <v>258</v>
      </c>
      <c r="F175" s="85">
        <v>179</v>
      </c>
      <c r="G175" s="3">
        <f t="shared" si="46"/>
        <v>0.69379844961240311</v>
      </c>
      <c r="H175" s="71">
        <v>2.1800000000000002</v>
      </c>
      <c r="I175" s="135">
        <v>253</v>
      </c>
      <c r="J175" s="133">
        <v>183</v>
      </c>
      <c r="K175" s="134">
        <f t="shared" si="36"/>
        <v>0.72332015810276684</v>
      </c>
      <c r="L175" s="133">
        <v>2.129</v>
      </c>
    </row>
    <row r="176" spans="1:12">
      <c r="A176" s="162"/>
      <c r="B176" s="166"/>
      <c r="C176" s="54" t="s">
        <v>54</v>
      </c>
      <c r="D176" s="123" t="s">
        <v>265</v>
      </c>
      <c r="E176" s="85">
        <v>258</v>
      </c>
      <c r="F176" s="85">
        <v>185</v>
      </c>
      <c r="G176" s="3">
        <f t="shared" si="46"/>
        <v>0.71705426356589153</v>
      </c>
      <c r="H176" s="71">
        <v>2.06</v>
      </c>
      <c r="I176" s="135">
        <v>253</v>
      </c>
      <c r="J176" s="133">
        <v>187</v>
      </c>
      <c r="K176" s="134">
        <f t="shared" si="36"/>
        <v>0.73913043478260865</v>
      </c>
      <c r="L176" s="133">
        <v>2.1110000000000002</v>
      </c>
    </row>
    <row r="177" spans="1:12">
      <c r="A177" s="71">
        <v>32</v>
      </c>
      <c r="B177" s="54" t="s">
        <v>174</v>
      </c>
      <c r="C177" s="79" t="s">
        <v>172</v>
      </c>
      <c r="D177" s="123" t="s">
        <v>173</v>
      </c>
      <c r="E177" s="85">
        <v>81</v>
      </c>
      <c r="F177" s="85">
        <v>10</v>
      </c>
      <c r="G177" s="3">
        <f t="shared" ref="G177:G187" si="47">F177/E177</f>
        <v>0.12345679012345678</v>
      </c>
      <c r="H177" s="71">
        <v>4.5289999999999999</v>
      </c>
      <c r="I177" s="132">
        <v>79</v>
      </c>
      <c r="J177" s="133">
        <v>13</v>
      </c>
      <c r="K177" s="134">
        <f t="shared" si="36"/>
        <v>0.16455696202531644</v>
      </c>
      <c r="L177" s="133">
        <v>4.4980000000000002</v>
      </c>
    </row>
    <row r="178" spans="1:12" ht="27.6">
      <c r="A178" s="71">
        <v>33</v>
      </c>
      <c r="B178" s="54" t="s">
        <v>40</v>
      </c>
      <c r="C178" s="55" t="s">
        <v>252</v>
      </c>
      <c r="D178" s="124" t="s">
        <v>253</v>
      </c>
      <c r="E178" s="85">
        <v>79</v>
      </c>
      <c r="F178" s="85">
        <v>21</v>
      </c>
      <c r="G178" s="3">
        <f t="shared" si="47"/>
        <v>0.26582278481012656</v>
      </c>
      <c r="H178" s="71">
        <v>2.7330000000000001</v>
      </c>
      <c r="I178" s="133">
        <v>80</v>
      </c>
      <c r="J178" s="133">
        <v>16</v>
      </c>
      <c r="K178" s="134">
        <f t="shared" si="36"/>
        <v>0.2</v>
      </c>
      <c r="L178" s="133">
        <v>2.86</v>
      </c>
    </row>
    <row r="179" spans="1:12">
      <c r="A179" s="161">
        <v>34</v>
      </c>
      <c r="B179" s="165" t="s">
        <v>291</v>
      </c>
      <c r="C179" s="79" t="s">
        <v>287</v>
      </c>
      <c r="D179" s="123" t="s">
        <v>286</v>
      </c>
      <c r="E179" s="4">
        <v>217</v>
      </c>
      <c r="F179" s="4">
        <v>143</v>
      </c>
      <c r="G179" s="3">
        <f t="shared" si="47"/>
        <v>0.65898617511520741</v>
      </c>
      <c r="H179" s="4">
        <v>2.3199999999999998</v>
      </c>
      <c r="I179" s="137">
        <v>212</v>
      </c>
      <c r="J179" s="137">
        <v>155</v>
      </c>
      <c r="K179" s="134">
        <f t="shared" si="36"/>
        <v>0.73113207547169812</v>
      </c>
      <c r="L179" s="133">
        <v>1.974</v>
      </c>
    </row>
    <row r="180" spans="1:12">
      <c r="A180" s="173"/>
      <c r="B180" s="172"/>
      <c r="C180" s="54" t="s">
        <v>288</v>
      </c>
      <c r="D180" s="123" t="s">
        <v>91</v>
      </c>
      <c r="E180" s="71">
        <v>217</v>
      </c>
      <c r="F180" s="71">
        <v>160</v>
      </c>
      <c r="G180" s="3">
        <f t="shared" si="47"/>
        <v>0.73732718894009219</v>
      </c>
      <c r="H180" s="71">
        <v>1.9370000000000001</v>
      </c>
      <c r="I180" s="133">
        <v>212</v>
      </c>
      <c r="J180" s="133">
        <v>161</v>
      </c>
      <c r="K180" s="134">
        <f t="shared" si="36"/>
        <v>0.75943396226415094</v>
      </c>
      <c r="L180" s="133">
        <v>1.925</v>
      </c>
    </row>
    <row r="181" spans="1:12">
      <c r="A181" s="173"/>
      <c r="B181" s="172"/>
      <c r="C181" s="54" t="s">
        <v>16</v>
      </c>
      <c r="D181" s="123" t="s">
        <v>132</v>
      </c>
      <c r="E181" s="71">
        <v>217</v>
      </c>
      <c r="F181" s="71">
        <v>158</v>
      </c>
      <c r="G181" s="3">
        <f t="shared" si="47"/>
        <v>0.72811059907834097</v>
      </c>
      <c r="H181" s="71">
        <v>2.0070000000000001</v>
      </c>
      <c r="I181" s="133">
        <v>212</v>
      </c>
      <c r="J181" s="133">
        <v>156</v>
      </c>
      <c r="K181" s="134">
        <f t="shared" si="36"/>
        <v>0.73584905660377353</v>
      </c>
      <c r="L181" s="133">
        <v>1.9650000000000001</v>
      </c>
    </row>
    <row r="182" spans="1:12">
      <c r="A182" s="173"/>
      <c r="B182" s="172"/>
      <c r="C182" s="54" t="s">
        <v>17</v>
      </c>
      <c r="D182" s="123" t="s">
        <v>134</v>
      </c>
      <c r="E182" s="71">
        <v>217</v>
      </c>
      <c r="F182" s="71">
        <v>25</v>
      </c>
      <c r="G182" s="3">
        <f t="shared" si="47"/>
        <v>0.1152073732718894</v>
      </c>
      <c r="H182" s="71">
        <v>6.375</v>
      </c>
      <c r="I182" s="133">
        <v>212</v>
      </c>
      <c r="J182" s="133">
        <v>34</v>
      </c>
      <c r="K182" s="134">
        <f t="shared" si="36"/>
        <v>0.16037735849056603</v>
      </c>
      <c r="L182" s="133">
        <v>5.851</v>
      </c>
    </row>
    <row r="183" spans="1:12">
      <c r="A183" s="173"/>
      <c r="B183" s="172"/>
      <c r="C183" s="54" t="s">
        <v>124</v>
      </c>
      <c r="D183" s="123" t="s">
        <v>125</v>
      </c>
      <c r="E183" s="85">
        <v>217</v>
      </c>
      <c r="F183" s="85">
        <v>68</v>
      </c>
      <c r="G183" s="3">
        <f t="shared" si="47"/>
        <v>0.31336405529953915</v>
      </c>
      <c r="H183" s="85">
        <v>3.9740000000000002</v>
      </c>
      <c r="I183" s="133">
        <v>212</v>
      </c>
      <c r="J183" s="133">
        <v>71</v>
      </c>
      <c r="K183" s="134">
        <f t="shared" si="36"/>
        <v>0.33490566037735847</v>
      </c>
      <c r="L183" s="133">
        <v>3.7570000000000001</v>
      </c>
    </row>
    <row r="184" spans="1:12">
      <c r="A184" s="173"/>
      <c r="B184" s="172"/>
      <c r="C184" s="54" t="s">
        <v>20</v>
      </c>
      <c r="D184" s="123" t="s">
        <v>137</v>
      </c>
      <c r="E184" s="85">
        <v>217</v>
      </c>
      <c r="F184" s="85">
        <v>46</v>
      </c>
      <c r="G184" s="3">
        <f t="shared" si="47"/>
        <v>0.2119815668202765</v>
      </c>
      <c r="H184" s="85">
        <v>5.1050000000000004</v>
      </c>
      <c r="I184" s="133">
        <v>212</v>
      </c>
      <c r="J184" s="133">
        <v>41</v>
      </c>
      <c r="K184" s="134">
        <f t="shared" si="36"/>
        <v>0.19339622641509435</v>
      </c>
      <c r="L184" s="133">
        <v>5.2569999999999997</v>
      </c>
    </row>
    <row r="185" spans="1:12">
      <c r="A185" s="173"/>
      <c r="B185" s="172"/>
      <c r="C185" s="81" t="s">
        <v>121</v>
      </c>
      <c r="D185" s="124" t="s">
        <v>199</v>
      </c>
      <c r="E185" s="85">
        <v>217</v>
      </c>
      <c r="F185" s="85">
        <v>86</v>
      </c>
      <c r="G185" s="3">
        <f t="shared" si="47"/>
        <v>0.39631336405529954</v>
      </c>
      <c r="H185" s="82">
        <v>3.484</v>
      </c>
      <c r="I185" s="136">
        <v>212</v>
      </c>
      <c r="J185" s="136">
        <v>107</v>
      </c>
      <c r="K185" s="134">
        <f t="shared" si="36"/>
        <v>0.50471698113207553</v>
      </c>
      <c r="L185" s="133">
        <v>2.8570000000000002</v>
      </c>
    </row>
    <row r="186" spans="1:12">
      <c r="A186" s="162"/>
      <c r="B186" s="166"/>
      <c r="C186" s="81" t="s">
        <v>392</v>
      </c>
      <c r="D186" s="124" t="s">
        <v>393</v>
      </c>
      <c r="E186" s="73">
        <v>217</v>
      </c>
      <c r="F186" s="73">
        <v>44</v>
      </c>
      <c r="G186" s="3">
        <f t="shared" si="47"/>
        <v>0.20276497695852536</v>
      </c>
      <c r="H186" s="71">
        <v>5.1680000000000001</v>
      </c>
      <c r="I186" s="133">
        <v>212</v>
      </c>
      <c r="J186" s="133">
        <v>40</v>
      </c>
      <c r="K186" s="134">
        <f t="shared" si="36"/>
        <v>0.18867924528301888</v>
      </c>
      <c r="L186" s="133">
        <v>5.3120000000000003</v>
      </c>
    </row>
    <row r="187" spans="1:12">
      <c r="A187" s="71">
        <v>35</v>
      </c>
      <c r="B187" s="54" t="s">
        <v>56</v>
      </c>
      <c r="C187" s="59" t="s">
        <v>55</v>
      </c>
      <c r="D187" s="125" t="s">
        <v>266</v>
      </c>
      <c r="E187" s="71">
        <v>59</v>
      </c>
      <c r="F187" s="71">
        <v>32</v>
      </c>
      <c r="G187" s="3">
        <f t="shared" si="47"/>
        <v>0.5423728813559322</v>
      </c>
      <c r="H187" s="71">
        <v>1.742</v>
      </c>
      <c r="I187" s="133">
        <v>59</v>
      </c>
      <c r="J187" s="133">
        <v>30</v>
      </c>
      <c r="K187" s="134">
        <f t="shared" si="36"/>
        <v>0.50847457627118642</v>
      </c>
      <c r="L187" s="133">
        <v>1.9179999999999999</v>
      </c>
    </row>
    <row r="188" spans="1:12">
      <c r="A188" s="71">
        <v>36</v>
      </c>
      <c r="B188" s="54" t="s">
        <v>77</v>
      </c>
      <c r="C188" s="80" t="s">
        <v>76</v>
      </c>
      <c r="D188" s="125" t="s">
        <v>278</v>
      </c>
      <c r="E188" s="73">
        <v>79</v>
      </c>
      <c r="F188" s="73">
        <v>51</v>
      </c>
      <c r="G188" s="3">
        <f t="shared" ref="G188:G191" si="48">F188/E188</f>
        <v>0.64556962025316456</v>
      </c>
      <c r="H188" s="71">
        <v>1.5960000000000001</v>
      </c>
      <c r="I188" s="132">
        <v>77</v>
      </c>
      <c r="J188" s="133">
        <v>48</v>
      </c>
      <c r="K188" s="134">
        <f t="shared" si="36"/>
        <v>0.62337662337662336</v>
      </c>
      <c r="L188" s="133">
        <v>1.68</v>
      </c>
    </row>
    <row r="189" spans="1:12">
      <c r="A189" s="71">
        <v>37</v>
      </c>
      <c r="B189" s="54" t="s">
        <v>244</v>
      </c>
      <c r="C189" s="79" t="s">
        <v>242</v>
      </c>
      <c r="D189" s="123" t="s">
        <v>243</v>
      </c>
      <c r="E189" s="85">
        <v>63</v>
      </c>
      <c r="F189" s="85">
        <v>8</v>
      </c>
      <c r="G189" s="3">
        <f t="shared" si="48"/>
        <v>0.12698412698412698</v>
      </c>
      <c r="H189" s="84">
        <v>5.2869999999999999</v>
      </c>
      <c r="I189" s="132">
        <v>63</v>
      </c>
      <c r="J189" s="133">
        <v>6</v>
      </c>
      <c r="K189" s="134">
        <f t="shared" si="36"/>
        <v>9.5238095238095233E-2</v>
      </c>
      <c r="L189" s="133">
        <v>5.9329999999999998</v>
      </c>
    </row>
    <row r="190" spans="1:12">
      <c r="A190" s="161">
        <v>38</v>
      </c>
      <c r="B190" s="165" t="s">
        <v>292</v>
      </c>
      <c r="C190" s="79" t="s">
        <v>287</v>
      </c>
      <c r="D190" s="123" t="s">
        <v>286</v>
      </c>
      <c r="E190" s="4">
        <v>256</v>
      </c>
      <c r="F190" s="4">
        <v>136</v>
      </c>
      <c r="G190" s="3">
        <f t="shared" si="48"/>
        <v>0.53125</v>
      </c>
      <c r="H190" s="4">
        <v>2.3199999999999998</v>
      </c>
      <c r="I190" s="137">
        <v>250</v>
      </c>
      <c r="J190" s="137">
        <v>161</v>
      </c>
      <c r="K190" s="134">
        <f t="shared" si="36"/>
        <v>0.64400000000000002</v>
      </c>
      <c r="L190" s="133">
        <v>1.974</v>
      </c>
    </row>
    <row r="191" spans="1:12">
      <c r="A191" s="173"/>
      <c r="B191" s="172"/>
      <c r="C191" s="79" t="s">
        <v>92</v>
      </c>
      <c r="D191" s="123" t="s">
        <v>93</v>
      </c>
      <c r="E191" s="71">
        <v>256</v>
      </c>
      <c r="F191" s="71">
        <v>38</v>
      </c>
      <c r="G191" s="3">
        <f t="shared" si="48"/>
        <v>0.1484375</v>
      </c>
      <c r="H191" s="71">
        <v>4.2709999999999999</v>
      </c>
      <c r="I191" s="133">
        <v>250</v>
      </c>
      <c r="J191" s="133">
        <v>51</v>
      </c>
      <c r="K191" s="134">
        <f t="shared" si="36"/>
        <v>0.20399999999999999</v>
      </c>
      <c r="L191" s="133">
        <v>3.8450000000000002</v>
      </c>
    </row>
    <row r="192" spans="1:12">
      <c r="A192" s="173"/>
      <c r="B192" s="172"/>
      <c r="C192" s="79" t="s">
        <v>97</v>
      </c>
      <c r="D192" s="123" t="s">
        <v>98</v>
      </c>
      <c r="E192" s="71">
        <v>256</v>
      </c>
      <c r="F192" s="71">
        <v>135</v>
      </c>
      <c r="G192" s="3">
        <f t="shared" ref="G192:G195" si="49">F192/E192</f>
        <v>0.52734375</v>
      </c>
      <c r="H192" s="71">
        <v>2.3239999999999998</v>
      </c>
      <c r="I192" s="133">
        <v>250</v>
      </c>
      <c r="J192" s="133">
        <v>150</v>
      </c>
      <c r="K192" s="134">
        <f t="shared" si="36"/>
        <v>0.6</v>
      </c>
      <c r="L192" s="133">
        <v>2.177</v>
      </c>
    </row>
    <row r="193" spans="1:12">
      <c r="A193" s="173"/>
      <c r="B193" s="172"/>
      <c r="C193" s="54" t="s">
        <v>104</v>
      </c>
      <c r="D193" s="123" t="s">
        <v>105</v>
      </c>
      <c r="E193" s="71">
        <v>256</v>
      </c>
      <c r="F193" s="71">
        <v>30</v>
      </c>
      <c r="G193" s="3">
        <f t="shared" si="49"/>
        <v>0.1171875</v>
      </c>
      <c r="H193" s="71">
        <v>4.5810000000000004</v>
      </c>
      <c r="I193" s="133">
        <v>250</v>
      </c>
      <c r="J193" s="133">
        <v>31</v>
      </c>
      <c r="K193" s="134">
        <f t="shared" si="36"/>
        <v>0.124</v>
      </c>
      <c r="L193" s="133">
        <v>4.6239999999999997</v>
      </c>
    </row>
    <row r="194" spans="1:12">
      <c r="A194" s="173"/>
      <c r="B194" s="172"/>
      <c r="C194" s="79" t="s">
        <v>106</v>
      </c>
      <c r="D194" s="123" t="s">
        <v>284</v>
      </c>
      <c r="E194" s="71">
        <v>256</v>
      </c>
      <c r="F194" s="71">
        <v>192</v>
      </c>
      <c r="G194" s="3">
        <f t="shared" si="49"/>
        <v>0.75</v>
      </c>
      <c r="H194" s="71">
        <v>1.613</v>
      </c>
      <c r="I194" s="133">
        <v>250</v>
      </c>
      <c r="J194" s="133">
        <v>188</v>
      </c>
      <c r="K194" s="134">
        <f t="shared" si="36"/>
        <v>0.752</v>
      </c>
      <c r="L194" s="133">
        <v>1.6120000000000001</v>
      </c>
    </row>
    <row r="195" spans="1:12">
      <c r="A195" s="173"/>
      <c r="B195" s="172"/>
      <c r="C195" s="54" t="s">
        <v>127</v>
      </c>
      <c r="D195" s="123" t="s">
        <v>128</v>
      </c>
      <c r="E195" s="71">
        <v>256</v>
      </c>
      <c r="F195" s="71">
        <v>19</v>
      </c>
      <c r="G195" s="3">
        <f t="shared" si="49"/>
        <v>7.421875E-2</v>
      </c>
      <c r="H195" s="71">
        <v>5.4909999999999997</v>
      </c>
      <c r="I195" s="138">
        <v>250</v>
      </c>
      <c r="J195" s="133">
        <v>20</v>
      </c>
      <c r="K195" s="134">
        <f t="shared" si="36"/>
        <v>0.08</v>
      </c>
      <c r="L195" s="133">
        <v>5.0540000000000003</v>
      </c>
    </row>
    <row r="196" spans="1:12">
      <c r="A196" s="173"/>
      <c r="B196" s="172"/>
      <c r="C196" s="79" t="s">
        <v>23</v>
      </c>
      <c r="D196" s="123" t="s">
        <v>143</v>
      </c>
      <c r="E196" s="71">
        <v>256</v>
      </c>
      <c r="F196" s="71">
        <v>217</v>
      </c>
      <c r="G196" s="3">
        <f t="shared" ref="G196" si="50">F196/E196</f>
        <v>0.84765625</v>
      </c>
      <c r="H196" s="71">
        <v>1.133</v>
      </c>
      <c r="I196" s="138">
        <v>250</v>
      </c>
      <c r="J196" s="133">
        <v>204</v>
      </c>
      <c r="K196" s="134">
        <f t="shared" si="36"/>
        <v>0.81599999999999995</v>
      </c>
      <c r="L196" s="133">
        <v>1.2849999999999999</v>
      </c>
    </row>
    <row r="197" spans="1:12">
      <c r="A197" s="173"/>
      <c r="B197" s="172"/>
      <c r="C197" s="79" t="s">
        <v>26</v>
      </c>
      <c r="D197" s="123" t="s">
        <v>147</v>
      </c>
      <c r="E197" s="71">
        <v>256</v>
      </c>
      <c r="F197" s="71">
        <v>77</v>
      </c>
      <c r="G197" s="3">
        <f t="shared" ref="G197:G198" si="51">F197/E197</f>
        <v>0.30078125</v>
      </c>
      <c r="H197" s="71">
        <v>3.1429999999999998</v>
      </c>
      <c r="I197" s="138">
        <v>250</v>
      </c>
      <c r="J197" s="133">
        <v>73</v>
      </c>
      <c r="K197" s="134">
        <f t="shared" si="36"/>
        <v>0.29199999999999998</v>
      </c>
      <c r="L197" s="133">
        <v>3.18</v>
      </c>
    </row>
    <row r="198" spans="1:12">
      <c r="A198" s="173"/>
      <c r="B198" s="172"/>
      <c r="C198" s="79" t="s">
        <v>149</v>
      </c>
      <c r="D198" s="123" t="s">
        <v>150</v>
      </c>
      <c r="E198" s="4">
        <v>256</v>
      </c>
      <c r="F198" s="85">
        <v>73</v>
      </c>
      <c r="G198" s="3">
        <f t="shared" si="51"/>
        <v>0.28515625</v>
      </c>
      <c r="H198" s="71">
        <v>3.2250000000000001</v>
      </c>
      <c r="I198" s="138">
        <v>250</v>
      </c>
      <c r="J198" s="133">
        <v>83</v>
      </c>
      <c r="K198" s="134">
        <f t="shared" si="36"/>
        <v>0.33200000000000002</v>
      </c>
      <c r="L198" s="133">
        <v>3.0369999999999999</v>
      </c>
    </row>
    <row r="199" spans="1:12">
      <c r="A199" s="173"/>
      <c r="B199" s="172"/>
      <c r="C199" s="79" t="s">
        <v>293</v>
      </c>
      <c r="D199" s="123" t="s">
        <v>294</v>
      </c>
      <c r="E199" s="71">
        <v>256</v>
      </c>
      <c r="F199" s="71">
        <v>190</v>
      </c>
      <c r="G199" s="3">
        <f>F199/E199</f>
        <v>0.7421875</v>
      </c>
      <c r="H199" s="71">
        <v>1.667</v>
      </c>
      <c r="I199" s="138">
        <v>250</v>
      </c>
      <c r="J199" s="133">
        <v>250</v>
      </c>
      <c r="K199" s="134">
        <f t="shared" si="36"/>
        <v>1</v>
      </c>
      <c r="L199" s="133" t="s">
        <v>437</v>
      </c>
    </row>
    <row r="200" spans="1:12">
      <c r="A200" s="173"/>
      <c r="B200" s="172"/>
      <c r="C200" s="80" t="s">
        <v>151</v>
      </c>
      <c r="D200" s="125" t="s">
        <v>152</v>
      </c>
      <c r="E200" s="71">
        <v>256</v>
      </c>
      <c r="F200" s="71">
        <v>198</v>
      </c>
      <c r="G200" s="3">
        <f t="shared" ref="G200" si="52">F200/E200</f>
        <v>0.7734375</v>
      </c>
      <c r="H200" s="71">
        <v>1.508</v>
      </c>
      <c r="I200" s="138">
        <v>250</v>
      </c>
      <c r="J200" s="133">
        <v>156</v>
      </c>
      <c r="K200" s="134">
        <f t="shared" si="36"/>
        <v>0.624</v>
      </c>
      <c r="L200" s="133">
        <v>2.089</v>
      </c>
    </row>
    <row r="201" spans="1:12">
      <c r="A201" s="173"/>
      <c r="B201" s="172"/>
      <c r="C201" s="57" t="s">
        <v>340</v>
      </c>
      <c r="D201" s="127" t="s">
        <v>334</v>
      </c>
      <c r="E201" s="71">
        <v>256</v>
      </c>
      <c r="F201" s="71">
        <v>71</v>
      </c>
      <c r="G201" s="3">
        <f>F201/E201</f>
        <v>0.27734375</v>
      </c>
      <c r="H201" s="71">
        <v>3.2490000000000001</v>
      </c>
      <c r="I201" s="133">
        <v>250</v>
      </c>
      <c r="J201" s="133">
        <v>63</v>
      </c>
      <c r="K201" s="134">
        <f t="shared" si="36"/>
        <v>0.252</v>
      </c>
      <c r="L201" s="133">
        <v>3.508</v>
      </c>
    </row>
    <row r="202" spans="1:12">
      <c r="A202" s="173"/>
      <c r="B202" s="172"/>
      <c r="C202" s="54" t="s">
        <v>157</v>
      </c>
      <c r="D202" s="123" t="s">
        <v>158</v>
      </c>
      <c r="E202" s="71">
        <v>256</v>
      </c>
      <c r="F202" s="71">
        <v>39</v>
      </c>
      <c r="G202" s="3">
        <f t="shared" ref="G202:G203" si="53">F202/E202</f>
        <v>0.15234375</v>
      </c>
      <c r="H202" s="71">
        <v>4.242</v>
      </c>
      <c r="I202" s="133">
        <v>250</v>
      </c>
      <c r="J202" s="133">
        <v>56</v>
      </c>
      <c r="K202" s="134">
        <f t="shared" si="36"/>
        <v>0.224</v>
      </c>
      <c r="L202" s="133">
        <v>3.673</v>
      </c>
    </row>
    <row r="203" spans="1:12">
      <c r="A203" s="173"/>
      <c r="B203" s="172"/>
      <c r="C203" s="54" t="s">
        <v>162</v>
      </c>
      <c r="D203" s="123" t="s">
        <v>163</v>
      </c>
      <c r="E203" s="71">
        <v>256</v>
      </c>
      <c r="F203" s="71">
        <v>98</v>
      </c>
      <c r="G203" s="3">
        <f t="shared" si="53"/>
        <v>0.3828125</v>
      </c>
      <c r="H203" s="71">
        <v>2.8959999999999999</v>
      </c>
      <c r="I203" s="133">
        <v>250</v>
      </c>
      <c r="J203" s="133">
        <v>102</v>
      </c>
      <c r="K203" s="134">
        <f t="shared" si="36"/>
        <v>0.40799999999999997</v>
      </c>
      <c r="L203" s="133">
        <v>2.73</v>
      </c>
    </row>
    <row r="204" spans="1:12">
      <c r="A204" s="173"/>
      <c r="B204" s="172"/>
      <c r="C204" s="79" t="s">
        <v>168</v>
      </c>
      <c r="D204" s="123" t="s">
        <v>169</v>
      </c>
      <c r="E204" s="4">
        <v>256</v>
      </c>
      <c r="F204" s="85">
        <v>115</v>
      </c>
      <c r="G204" s="3">
        <f t="shared" ref="G204:G206" si="54">F204/E204</f>
        <v>0.44921875</v>
      </c>
      <c r="H204" s="71">
        <v>2.698</v>
      </c>
      <c r="I204" s="133">
        <v>250</v>
      </c>
      <c r="J204" s="133">
        <v>88</v>
      </c>
      <c r="K204" s="134">
        <f t="shared" si="36"/>
        <v>0.35199999999999998</v>
      </c>
      <c r="L204" s="133">
        <v>2.93</v>
      </c>
    </row>
    <row r="205" spans="1:12">
      <c r="A205" s="173"/>
      <c r="B205" s="172"/>
      <c r="C205" s="79" t="s">
        <v>187</v>
      </c>
      <c r="D205" s="123" t="s">
        <v>188</v>
      </c>
      <c r="E205" s="71">
        <v>256</v>
      </c>
      <c r="F205" s="71">
        <v>91</v>
      </c>
      <c r="G205" s="3">
        <f t="shared" si="54"/>
        <v>0.35546875</v>
      </c>
      <c r="H205" s="71">
        <v>2.956</v>
      </c>
      <c r="I205" s="138">
        <v>250</v>
      </c>
      <c r="J205" s="133">
        <v>80</v>
      </c>
      <c r="K205" s="134">
        <f t="shared" si="36"/>
        <v>0.32</v>
      </c>
      <c r="L205" s="133">
        <v>3.0670000000000002</v>
      </c>
    </row>
    <row r="206" spans="1:12">
      <c r="A206" s="173"/>
      <c r="B206" s="172"/>
      <c r="C206" s="79" t="s">
        <v>194</v>
      </c>
      <c r="D206" s="123" t="s">
        <v>195</v>
      </c>
      <c r="E206" s="71">
        <v>256</v>
      </c>
      <c r="F206" s="71">
        <v>37</v>
      </c>
      <c r="G206" s="3">
        <f t="shared" si="54"/>
        <v>0.14453125</v>
      </c>
      <c r="H206" s="71">
        <v>4.3</v>
      </c>
      <c r="I206" s="138">
        <v>250</v>
      </c>
      <c r="J206" s="133">
        <v>21</v>
      </c>
      <c r="K206" s="134">
        <f t="shared" si="36"/>
        <v>8.4000000000000005E-2</v>
      </c>
      <c r="L206" s="133">
        <v>5.008</v>
      </c>
    </row>
    <row r="207" spans="1:12">
      <c r="A207" s="173"/>
      <c r="B207" s="172"/>
      <c r="C207" s="55" t="s">
        <v>197</v>
      </c>
      <c r="D207" s="124" t="s">
        <v>198</v>
      </c>
      <c r="E207" s="71">
        <v>256</v>
      </c>
      <c r="F207" s="71">
        <v>56</v>
      </c>
      <c r="G207" s="3">
        <f t="shared" ref="G207:G208" si="55">F207/E207</f>
        <v>0.21875</v>
      </c>
      <c r="H207" s="71">
        <v>3.649</v>
      </c>
      <c r="I207" s="138">
        <v>250</v>
      </c>
      <c r="J207" s="133">
        <v>42</v>
      </c>
      <c r="K207" s="134">
        <f t="shared" ref="K207:K249" si="56">J207/I207</f>
        <v>0.16800000000000001</v>
      </c>
      <c r="L207" s="133">
        <v>4.2240000000000002</v>
      </c>
    </row>
    <row r="208" spans="1:12">
      <c r="A208" s="173"/>
      <c r="B208" s="172"/>
      <c r="C208" s="81" t="s">
        <v>121</v>
      </c>
      <c r="D208" s="124" t="s">
        <v>199</v>
      </c>
      <c r="E208" s="4">
        <v>256</v>
      </c>
      <c r="F208" s="85">
        <v>61</v>
      </c>
      <c r="G208" s="3">
        <f t="shared" si="55"/>
        <v>0.23828125</v>
      </c>
      <c r="H208" s="84">
        <v>3.484</v>
      </c>
      <c r="I208" s="138">
        <v>250</v>
      </c>
      <c r="J208" s="133">
        <v>92</v>
      </c>
      <c r="K208" s="134">
        <f t="shared" si="56"/>
        <v>0.36799999999999999</v>
      </c>
      <c r="L208" s="133">
        <v>2.8570000000000002</v>
      </c>
    </row>
    <row r="209" spans="1:12">
      <c r="A209" s="173"/>
      <c r="B209" s="172"/>
      <c r="C209" s="79" t="s">
        <v>212</v>
      </c>
      <c r="D209" s="123" t="s">
        <v>213</v>
      </c>
      <c r="E209" s="71">
        <v>256</v>
      </c>
      <c r="F209" s="71">
        <v>89</v>
      </c>
      <c r="G209" s="3">
        <f>F209/E209</f>
        <v>0.34765625</v>
      </c>
      <c r="H209" s="71">
        <v>2.9809999999999999</v>
      </c>
      <c r="I209" s="138">
        <v>250</v>
      </c>
      <c r="J209" s="133">
        <v>70</v>
      </c>
      <c r="K209" s="134">
        <f t="shared" si="56"/>
        <v>0.28000000000000003</v>
      </c>
      <c r="L209" s="133">
        <v>3.3690000000000002</v>
      </c>
    </row>
    <row r="210" spans="1:12">
      <c r="A210" s="173"/>
      <c r="B210" s="172"/>
      <c r="C210" s="79" t="s">
        <v>214</v>
      </c>
      <c r="D210" s="123" t="s">
        <v>215</v>
      </c>
      <c r="E210" s="71">
        <v>256</v>
      </c>
      <c r="F210" s="71">
        <v>84</v>
      </c>
      <c r="G210" s="3">
        <f t="shared" ref="G210" si="57">F210/E210</f>
        <v>0.328125</v>
      </c>
      <c r="H210" s="71">
        <v>3.048</v>
      </c>
      <c r="I210" s="138">
        <v>250</v>
      </c>
      <c r="J210" s="133">
        <v>183</v>
      </c>
      <c r="K210" s="134">
        <f t="shared" si="56"/>
        <v>0.73199999999999998</v>
      </c>
      <c r="L210" s="133">
        <v>1.6850000000000001</v>
      </c>
    </row>
    <row r="211" spans="1:12">
      <c r="A211" s="173"/>
      <c r="B211" s="172"/>
      <c r="C211" s="79" t="s">
        <v>224</v>
      </c>
      <c r="D211" s="123" t="s">
        <v>225</v>
      </c>
      <c r="E211" s="71">
        <v>256</v>
      </c>
      <c r="F211" s="71">
        <v>69</v>
      </c>
      <c r="G211" s="3">
        <f>F211/E211</f>
        <v>0.26953125</v>
      </c>
      <c r="H211" s="71">
        <v>3.2810000000000001</v>
      </c>
      <c r="I211" s="138">
        <v>250</v>
      </c>
      <c r="J211" s="133">
        <v>62</v>
      </c>
      <c r="K211" s="134">
        <f t="shared" si="56"/>
        <v>0.248</v>
      </c>
      <c r="L211" s="133">
        <v>3.5110000000000001</v>
      </c>
    </row>
    <row r="212" spans="1:12">
      <c r="A212" s="173"/>
      <c r="B212" s="172"/>
      <c r="C212" s="79" t="s">
        <v>231</v>
      </c>
      <c r="D212" s="123" t="s">
        <v>232</v>
      </c>
      <c r="E212" s="71">
        <v>256</v>
      </c>
      <c r="F212" s="71">
        <v>70</v>
      </c>
      <c r="G212" s="3">
        <f t="shared" ref="G212:G219" si="58">F212/E212</f>
        <v>0.2734375</v>
      </c>
      <c r="H212" s="71">
        <v>3.2549999999999999</v>
      </c>
      <c r="I212" s="138">
        <v>250</v>
      </c>
      <c r="J212" s="133">
        <v>86</v>
      </c>
      <c r="K212" s="134">
        <f t="shared" si="56"/>
        <v>0.34399999999999997</v>
      </c>
      <c r="L212" s="133">
        <v>2.9529999999999998</v>
      </c>
    </row>
    <row r="213" spans="1:12">
      <c r="A213" s="173"/>
      <c r="B213" s="172"/>
      <c r="C213" s="54" t="s">
        <v>233</v>
      </c>
      <c r="D213" s="123" t="s">
        <v>234</v>
      </c>
      <c r="E213" s="71">
        <v>256</v>
      </c>
      <c r="F213" s="71">
        <v>129</v>
      </c>
      <c r="G213" s="3">
        <f t="shared" si="58"/>
        <v>0.50390625</v>
      </c>
      <c r="H213" s="71">
        <v>2.415</v>
      </c>
      <c r="I213" s="138">
        <v>250</v>
      </c>
      <c r="J213" s="133">
        <v>148</v>
      </c>
      <c r="K213" s="134">
        <f t="shared" si="56"/>
        <v>0.59199999999999997</v>
      </c>
      <c r="L213" s="133">
        <v>2.1850000000000001</v>
      </c>
    </row>
    <row r="214" spans="1:12">
      <c r="A214" s="173"/>
      <c r="B214" s="172"/>
      <c r="C214" s="54" t="s">
        <v>235</v>
      </c>
      <c r="D214" s="123" t="s">
        <v>236</v>
      </c>
      <c r="E214" s="71">
        <v>256</v>
      </c>
      <c r="F214" s="71">
        <v>130</v>
      </c>
      <c r="G214" s="3">
        <f t="shared" si="58"/>
        <v>0.5078125</v>
      </c>
      <c r="H214" s="71">
        <v>2.4049999999999998</v>
      </c>
      <c r="I214" s="138">
        <v>250</v>
      </c>
      <c r="J214" s="133">
        <v>121</v>
      </c>
      <c r="K214" s="134">
        <f t="shared" si="56"/>
        <v>0.48399999999999999</v>
      </c>
      <c r="L214" s="133">
        <v>2.5059999999999998</v>
      </c>
    </row>
    <row r="215" spans="1:12">
      <c r="A215" s="173"/>
      <c r="B215" s="172"/>
      <c r="C215" s="79" t="s">
        <v>245</v>
      </c>
      <c r="D215" s="123" t="s">
        <v>246</v>
      </c>
      <c r="E215" s="71">
        <v>256</v>
      </c>
      <c r="F215" s="71">
        <v>94</v>
      </c>
      <c r="G215" s="3">
        <f t="shared" si="58"/>
        <v>0.3671875</v>
      </c>
      <c r="H215" s="71">
        <v>2.9359999999999999</v>
      </c>
      <c r="I215" s="138">
        <v>250</v>
      </c>
      <c r="J215" s="133">
        <v>98</v>
      </c>
      <c r="K215" s="134">
        <f t="shared" si="56"/>
        <v>0.39200000000000002</v>
      </c>
      <c r="L215" s="133">
        <v>2.7429999999999999</v>
      </c>
    </row>
    <row r="216" spans="1:12">
      <c r="A216" s="173"/>
      <c r="B216" s="172"/>
      <c r="C216" s="54" t="s">
        <v>254</v>
      </c>
      <c r="D216" s="123" t="s">
        <v>255</v>
      </c>
      <c r="E216" s="71">
        <v>256</v>
      </c>
      <c r="F216" s="71">
        <v>46</v>
      </c>
      <c r="G216" s="3">
        <f t="shared" si="58"/>
        <v>0.1796875</v>
      </c>
      <c r="H216" s="71">
        <v>3.9220000000000002</v>
      </c>
      <c r="I216" s="138">
        <v>250</v>
      </c>
      <c r="J216" s="133">
        <v>48</v>
      </c>
      <c r="K216" s="134">
        <f t="shared" si="56"/>
        <v>0.192</v>
      </c>
      <c r="L216" s="133">
        <v>3.879</v>
      </c>
    </row>
    <row r="217" spans="1:12">
      <c r="A217" s="173"/>
      <c r="B217" s="172"/>
      <c r="C217" s="54" t="s">
        <v>47</v>
      </c>
      <c r="D217" s="123" t="s">
        <v>261</v>
      </c>
      <c r="E217" s="71">
        <v>256</v>
      </c>
      <c r="F217" s="71">
        <v>120</v>
      </c>
      <c r="G217" s="3">
        <f t="shared" si="58"/>
        <v>0.46875</v>
      </c>
      <c r="H217" s="71">
        <v>2.5579999999999998</v>
      </c>
      <c r="I217" s="138">
        <v>250</v>
      </c>
      <c r="J217" s="133">
        <v>141</v>
      </c>
      <c r="K217" s="134">
        <f t="shared" si="56"/>
        <v>0.56399999999999995</v>
      </c>
      <c r="L217" s="133">
        <v>2.2719999999999998</v>
      </c>
    </row>
    <row r="218" spans="1:12">
      <c r="A218" s="173"/>
      <c r="B218" s="172"/>
      <c r="C218" s="54" t="s">
        <v>318</v>
      </c>
      <c r="D218" s="125" t="s">
        <v>313</v>
      </c>
      <c r="E218" s="71">
        <v>256</v>
      </c>
      <c r="F218" s="71">
        <v>201</v>
      </c>
      <c r="G218" s="3">
        <f t="shared" si="58"/>
        <v>0.78515625</v>
      </c>
      <c r="H218" s="71">
        <v>1.4419999999999999</v>
      </c>
      <c r="I218" s="133">
        <v>250</v>
      </c>
      <c r="J218" s="133">
        <v>184</v>
      </c>
      <c r="K218" s="134">
        <f t="shared" si="56"/>
        <v>0.73599999999999999</v>
      </c>
      <c r="L218" s="133">
        <v>1.68</v>
      </c>
    </row>
    <row r="219" spans="1:12">
      <c r="A219" s="173"/>
      <c r="B219" s="172"/>
      <c r="C219" s="54" t="s">
        <v>400</v>
      </c>
      <c r="D219" s="125" t="s">
        <v>401</v>
      </c>
      <c r="E219" s="71">
        <v>256</v>
      </c>
      <c r="F219" s="71">
        <v>87</v>
      </c>
      <c r="G219" s="3">
        <f t="shared" si="58"/>
        <v>0.33984375</v>
      </c>
      <c r="H219" s="71">
        <v>3.0019999999999998</v>
      </c>
      <c r="I219" s="133">
        <v>250</v>
      </c>
      <c r="J219" s="133">
        <v>59</v>
      </c>
      <c r="K219" s="134">
        <f t="shared" si="56"/>
        <v>0.23599999999999999</v>
      </c>
      <c r="L219" s="133">
        <v>3.5630000000000002</v>
      </c>
    </row>
    <row r="220" spans="1:12">
      <c r="A220" s="173"/>
      <c r="B220" s="172"/>
      <c r="C220" s="80" t="s">
        <v>62</v>
      </c>
      <c r="D220" s="125" t="s">
        <v>270</v>
      </c>
      <c r="E220" s="71">
        <v>256</v>
      </c>
      <c r="F220" s="71">
        <v>59</v>
      </c>
      <c r="G220" s="3">
        <f t="shared" ref="G220:G226" si="59">F220/E220</f>
        <v>0.23046875</v>
      </c>
      <c r="H220" s="71">
        <v>3.5259999999999998</v>
      </c>
      <c r="I220" s="133">
        <v>250</v>
      </c>
      <c r="J220" s="133">
        <v>61</v>
      </c>
      <c r="K220" s="134">
        <f t="shared" si="56"/>
        <v>0.24399999999999999</v>
      </c>
      <c r="L220" s="133">
        <v>3.5139999999999998</v>
      </c>
    </row>
    <row r="221" spans="1:12">
      <c r="A221" s="173"/>
      <c r="B221" s="172"/>
      <c r="C221" s="80" t="s">
        <v>63</v>
      </c>
      <c r="D221" s="125" t="s">
        <v>296</v>
      </c>
      <c r="E221" s="71">
        <v>256</v>
      </c>
      <c r="F221" s="71">
        <v>81</v>
      </c>
      <c r="G221" s="3">
        <f t="shared" si="59"/>
        <v>0.31640625</v>
      </c>
      <c r="H221" s="71">
        <v>3.0920000000000001</v>
      </c>
      <c r="I221" s="133">
        <v>250</v>
      </c>
      <c r="J221" s="133">
        <v>100</v>
      </c>
      <c r="K221" s="134">
        <f t="shared" si="56"/>
        <v>0.4</v>
      </c>
      <c r="L221" s="133">
        <v>2.7370000000000001</v>
      </c>
    </row>
    <row r="222" spans="1:12">
      <c r="A222" s="173"/>
      <c r="B222" s="172"/>
      <c r="C222" s="80" t="s">
        <v>64</v>
      </c>
      <c r="D222" s="125" t="s">
        <v>271</v>
      </c>
      <c r="E222" s="71">
        <v>256</v>
      </c>
      <c r="F222" s="71">
        <v>134</v>
      </c>
      <c r="G222" s="3">
        <f t="shared" si="59"/>
        <v>0.5234375</v>
      </c>
      <c r="H222" s="71">
        <v>2.3420000000000001</v>
      </c>
      <c r="I222" s="133">
        <v>250</v>
      </c>
      <c r="J222" s="133">
        <v>132</v>
      </c>
      <c r="K222" s="134">
        <f t="shared" si="56"/>
        <v>0.52800000000000002</v>
      </c>
      <c r="L222" s="133">
        <v>2.3559999999999999</v>
      </c>
    </row>
    <row r="223" spans="1:12">
      <c r="A223" s="173"/>
      <c r="B223" s="172"/>
      <c r="C223" s="80" t="s">
        <v>78</v>
      </c>
      <c r="D223" s="125" t="s">
        <v>279</v>
      </c>
      <c r="E223" s="71">
        <v>256</v>
      </c>
      <c r="F223" s="71">
        <v>58</v>
      </c>
      <c r="G223" s="3">
        <f t="shared" si="59"/>
        <v>0.2265625</v>
      </c>
      <c r="H223" s="71">
        <v>3.5819999999999999</v>
      </c>
      <c r="I223" s="133">
        <v>250</v>
      </c>
      <c r="J223" s="133">
        <v>47</v>
      </c>
      <c r="K223" s="134">
        <f t="shared" si="56"/>
        <v>0.188</v>
      </c>
      <c r="L223" s="133">
        <v>3.9430000000000001</v>
      </c>
    </row>
    <row r="224" spans="1:12">
      <c r="A224" s="162"/>
      <c r="B224" s="166"/>
      <c r="C224" s="80" t="s">
        <v>79</v>
      </c>
      <c r="D224" s="125" t="s">
        <v>280</v>
      </c>
      <c r="E224" s="71">
        <v>256</v>
      </c>
      <c r="F224" s="71">
        <v>52</v>
      </c>
      <c r="G224" s="3">
        <f t="shared" si="59"/>
        <v>0.203125</v>
      </c>
      <c r="H224" s="71">
        <v>3.7909999999999999</v>
      </c>
      <c r="I224" s="133">
        <v>250</v>
      </c>
      <c r="J224" s="133">
        <v>46</v>
      </c>
      <c r="K224" s="134">
        <f t="shared" si="56"/>
        <v>0.184</v>
      </c>
      <c r="L224" s="133">
        <v>4.0060000000000002</v>
      </c>
    </row>
    <row r="225" spans="1:13">
      <c r="A225" s="71">
        <v>39</v>
      </c>
      <c r="B225" s="54" t="s">
        <v>38</v>
      </c>
      <c r="C225" s="79" t="s">
        <v>592</v>
      </c>
      <c r="D225" s="123" t="s">
        <v>238</v>
      </c>
      <c r="E225" s="71">
        <v>84</v>
      </c>
      <c r="F225" s="71">
        <v>3</v>
      </c>
      <c r="G225" s="3">
        <f t="shared" si="59"/>
        <v>3.5714285714285712E-2</v>
      </c>
      <c r="H225" s="71">
        <v>10.391</v>
      </c>
      <c r="I225" s="135">
        <v>83</v>
      </c>
      <c r="J225" s="133">
        <v>3</v>
      </c>
      <c r="K225" s="134">
        <f t="shared" si="56"/>
        <v>3.614457831325301E-2</v>
      </c>
      <c r="L225" s="133" t="e">
        <v>#N/A</v>
      </c>
    </row>
    <row r="226" spans="1:13">
      <c r="A226" s="161">
        <v>40</v>
      </c>
      <c r="B226" s="165" t="s">
        <v>13</v>
      </c>
      <c r="C226" s="54" t="s">
        <v>117</v>
      </c>
      <c r="D226" s="123" t="s">
        <v>118</v>
      </c>
      <c r="E226" s="71">
        <v>211</v>
      </c>
      <c r="F226" s="71">
        <v>23</v>
      </c>
      <c r="G226" s="3">
        <f t="shared" si="59"/>
        <v>0.10900473933649289</v>
      </c>
      <c r="H226" s="71">
        <v>3.964</v>
      </c>
      <c r="I226" s="133">
        <v>202</v>
      </c>
      <c r="J226" s="133">
        <v>21</v>
      </c>
      <c r="K226" s="134">
        <f t="shared" si="56"/>
        <v>0.10396039603960396</v>
      </c>
      <c r="L226" s="133">
        <v>4.5410000000000004</v>
      </c>
    </row>
    <row r="227" spans="1:13">
      <c r="A227" s="173"/>
      <c r="B227" s="172"/>
      <c r="C227" s="79" t="s">
        <v>212</v>
      </c>
      <c r="D227" s="123" t="s">
        <v>213</v>
      </c>
      <c r="E227" s="71">
        <v>211</v>
      </c>
      <c r="F227" s="71">
        <v>41</v>
      </c>
      <c r="G227" s="3">
        <f>F227/E227</f>
        <v>0.19431279620853081</v>
      </c>
      <c r="H227" s="71">
        <v>2.9809999999999999</v>
      </c>
      <c r="I227" s="133">
        <v>202</v>
      </c>
      <c r="J227" s="133">
        <v>39</v>
      </c>
      <c r="K227" s="134">
        <f t="shared" si="56"/>
        <v>0.19306930693069307</v>
      </c>
      <c r="L227" s="133">
        <v>3.3690000000000002</v>
      </c>
    </row>
    <row r="228" spans="1:13">
      <c r="A228" s="173"/>
      <c r="B228" s="172"/>
      <c r="C228" s="79" t="s">
        <v>224</v>
      </c>
      <c r="D228" s="123" t="s">
        <v>225</v>
      </c>
      <c r="E228" s="71">
        <v>211</v>
      </c>
      <c r="F228" s="71">
        <v>33</v>
      </c>
      <c r="G228" s="3">
        <f>F228/E228</f>
        <v>0.15639810426540285</v>
      </c>
      <c r="H228" s="71">
        <v>3.2810000000000001</v>
      </c>
      <c r="I228" s="133">
        <v>202</v>
      </c>
      <c r="J228" s="133">
        <v>37</v>
      </c>
      <c r="K228" s="134">
        <f t="shared" si="56"/>
        <v>0.18316831683168316</v>
      </c>
      <c r="L228" s="133">
        <v>3.5110000000000001</v>
      </c>
    </row>
    <row r="229" spans="1:13">
      <c r="A229" s="173"/>
      <c r="B229" s="172"/>
      <c r="C229" s="80" t="s">
        <v>59</v>
      </c>
      <c r="D229" s="125" t="s">
        <v>268</v>
      </c>
      <c r="E229" s="71">
        <v>211</v>
      </c>
      <c r="F229" s="71">
        <v>60</v>
      </c>
      <c r="G229" s="3">
        <f t="shared" ref="G229:G233" si="60">F229/E229</f>
        <v>0.28436018957345971</v>
      </c>
      <c r="H229" s="73">
        <v>2.2919999999999998</v>
      </c>
      <c r="I229" s="133">
        <v>202</v>
      </c>
      <c r="J229" s="133">
        <v>63</v>
      </c>
      <c r="K229" s="134">
        <f t="shared" si="56"/>
        <v>0.31188118811881188</v>
      </c>
      <c r="L229" s="133">
        <v>2.4039999999999999</v>
      </c>
    </row>
    <row r="230" spans="1:13">
      <c r="A230" s="173"/>
      <c r="B230" s="172"/>
      <c r="C230" s="80" t="s">
        <v>61</v>
      </c>
      <c r="D230" s="125" t="s">
        <v>269</v>
      </c>
      <c r="E230" s="73">
        <v>211</v>
      </c>
      <c r="F230" s="73">
        <v>34</v>
      </c>
      <c r="G230" s="3">
        <f t="shared" si="60"/>
        <v>0.16113744075829384</v>
      </c>
      <c r="H230" s="71">
        <v>3.2050000000000001</v>
      </c>
      <c r="I230" s="133">
        <v>202</v>
      </c>
      <c r="J230" s="133">
        <v>40</v>
      </c>
      <c r="K230" s="134">
        <f t="shared" si="56"/>
        <v>0.19801980198019803</v>
      </c>
      <c r="L230" s="133">
        <v>3.3490000000000002</v>
      </c>
    </row>
    <row r="231" spans="1:13">
      <c r="A231" s="173"/>
      <c r="B231" s="172"/>
      <c r="C231" s="121" t="s">
        <v>786</v>
      </c>
      <c r="D231" s="123" t="s">
        <v>787</v>
      </c>
      <c r="E231" s="115">
        <v>211</v>
      </c>
      <c r="F231" s="115">
        <v>100</v>
      </c>
      <c r="G231" s="3">
        <f t="shared" si="60"/>
        <v>0.47393364928909953</v>
      </c>
      <c r="H231" s="115">
        <v>1.4179999999999999</v>
      </c>
      <c r="I231" s="133">
        <v>202</v>
      </c>
      <c r="J231" s="133">
        <v>97</v>
      </c>
      <c r="K231" s="134">
        <f t="shared" si="56"/>
        <v>0.48019801980198018</v>
      </c>
      <c r="L231" s="133">
        <v>1.4930000000000001</v>
      </c>
    </row>
    <row r="232" spans="1:13">
      <c r="A232" s="173"/>
      <c r="B232" s="172"/>
      <c r="C232" s="80" t="s">
        <v>62</v>
      </c>
      <c r="D232" s="125" t="s">
        <v>270</v>
      </c>
      <c r="E232" s="71">
        <v>211</v>
      </c>
      <c r="F232" s="71">
        <v>26</v>
      </c>
      <c r="G232" s="3">
        <f t="shared" si="60"/>
        <v>0.12322274881516587</v>
      </c>
      <c r="H232" s="71">
        <v>3.5259999999999998</v>
      </c>
      <c r="I232" s="133">
        <v>202</v>
      </c>
      <c r="J232" s="133">
        <v>36</v>
      </c>
      <c r="K232" s="134">
        <f t="shared" si="56"/>
        <v>0.17821782178217821</v>
      </c>
      <c r="L232" s="133">
        <v>3.5139999999999998</v>
      </c>
    </row>
    <row r="233" spans="1:13">
      <c r="A233" s="162"/>
      <c r="B233" s="166"/>
      <c r="C233" s="80" t="s">
        <v>64</v>
      </c>
      <c r="D233" s="125" t="s">
        <v>271</v>
      </c>
      <c r="E233" s="71">
        <v>211</v>
      </c>
      <c r="F233" s="71">
        <v>59</v>
      </c>
      <c r="G233" s="3">
        <f t="shared" si="60"/>
        <v>0.27962085308056872</v>
      </c>
      <c r="H233" s="71">
        <v>2.3420000000000001</v>
      </c>
      <c r="I233" s="133">
        <v>202</v>
      </c>
      <c r="J233" s="133">
        <v>64</v>
      </c>
      <c r="K233" s="134">
        <f t="shared" si="56"/>
        <v>0.31683168316831684</v>
      </c>
      <c r="L233" s="133">
        <v>2.3559999999999999</v>
      </c>
    </row>
    <row r="234" spans="1:13">
      <c r="A234" s="71">
        <v>41</v>
      </c>
      <c r="B234" s="54" t="s">
        <v>135</v>
      </c>
      <c r="C234" s="79" t="s">
        <v>18</v>
      </c>
      <c r="D234" s="123" t="s">
        <v>290</v>
      </c>
      <c r="E234" s="71">
        <v>86</v>
      </c>
      <c r="F234" s="71">
        <v>8</v>
      </c>
      <c r="G234" s="3">
        <f t="shared" ref="G234:G235" si="61">F234/E234</f>
        <v>9.3023255813953487E-2</v>
      </c>
      <c r="H234" s="71">
        <v>4.8109999999999999</v>
      </c>
      <c r="I234" s="133">
        <v>86</v>
      </c>
      <c r="J234" s="133">
        <v>7</v>
      </c>
      <c r="K234" s="134">
        <f t="shared" si="56"/>
        <v>8.1395348837209308E-2</v>
      </c>
      <c r="L234" s="133">
        <v>5.13</v>
      </c>
    </row>
    <row r="235" spans="1:13" s="33" customFormat="1">
      <c r="A235" s="37">
        <v>42</v>
      </c>
      <c r="B235" s="60" t="s">
        <v>398</v>
      </c>
      <c r="C235" s="57" t="s">
        <v>397</v>
      </c>
      <c r="D235" s="127" t="s">
        <v>586</v>
      </c>
      <c r="E235" s="102">
        <v>176</v>
      </c>
      <c r="F235" s="102">
        <v>147</v>
      </c>
      <c r="G235" s="3">
        <f t="shared" si="61"/>
        <v>0.83522727272727271</v>
      </c>
      <c r="H235" s="71">
        <v>0.92500000000000004</v>
      </c>
      <c r="I235" s="136">
        <v>171</v>
      </c>
      <c r="J235" s="133">
        <v>135</v>
      </c>
      <c r="K235" s="134">
        <f t="shared" si="56"/>
        <v>0.78947368421052633</v>
      </c>
      <c r="L235" s="133">
        <v>1.2250000000000001</v>
      </c>
      <c r="M235" s="24"/>
    </row>
    <row r="236" spans="1:13">
      <c r="A236" s="161">
        <v>43</v>
      </c>
      <c r="B236" s="165" t="s">
        <v>71</v>
      </c>
      <c r="C236" s="57" t="s">
        <v>585</v>
      </c>
      <c r="D236" s="127" t="s">
        <v>587</v>
      </c>
      <c r="E236" s="102">
        <v>142</v>
      </c>
      <c r="F236" s="102">
        <v>24</v>
      </c>
      <c r="G236" s="3">
        <f>F236/E236</f>
        <v>0.16901408450704225</v>
      </c>
      <c r="H236" s="71">
        <v>4.5309999999999997</v>
      </c>
      <c r="I236" s="132">
        <v>136</v>
      </c>
      <c r="J236" s="133">
        <v>22</v>
      </c>
      <c r="K236" s="134">
        <f t="shared" si="56"/>
        <v>0.16176470588235295</v>
      </c>
      <c r="L236" s="133">
        <v>5.1120000000000001</v>
      </c>
    </row>
    <row r="237" spans="1:13">
      <c r="A237" s="162"/>
      <c r="B237" s="166"/>
      <c r="C237" s="59" t="s">
        <v>70</v>
      </c>
      <c r="D237" s="125" t="s">
        <v>588</v>
      </c>
      <c r="E237" s="71">
        <v>142</v>
      </c>
      <c r="F237" s="71">
        <v>65</v>
      </c>
      <c r="G237" s="3">
        <f t="shared" ref="G237" si="62">F237/E237</f>
        <v>0.45774647887323944</v>
      </c>
      <c r="H237" s="71">
        <v>2.528</v>
      </c>
      <c r="I237" s="133">
        <v>136</v>
      </c>
      <c r="J237" s="133">
        <v>63</v>
      </c>
      <c r="K237" s="134">
        <f t="shared" si="56"/>
        <v>0.46323529411764708</v>
      </c>
      <c r="L237" s="133">
        <v>2.8370000000000002</v>
      </c>
    </row>
    <row r="238" spans="1:13">
      <c r="A238" s="71">
        <v>44</v>
      </c>
      <c r="B238" s="54" t="s">
        <v>73</v>
      </c>
      <c r="C238" s="59" t="s">
        <v>72</v>
      </c>
      <c r="D238" s="125" t="s">
        <v>275</v>
      </c>
      <c r="E238" s="71">
        <v>30</v>
      </c>
      <c r="F238" s="71">
        <v>21</v>
      </c>
      <c r="G238" s="3">
        <f t="shared" ref="G238:G239" si="63">F238/E238</f>
        <v>0.7</v>
      </c>
      <c r="H238" s="71">
        <v>1.8240000000000001</v>
      </c>
      <c r="I238" s="133">
        <v>30</v>
      </c>
      <c r="J238" s="133">
        <v>23</v>
      </c>
      <c r="K238" s="134">
        <f t="shared" si="56"/>
        <v>0.76666666666666672</v>
      </c>
      <c r="L238" s="133">
        <v>1.67</v>
      </c>
    </row>
    <row r="239" spans="1:13">
      <c r="A239" s="71">
        <v>45</v>
      </c>
      <c r="B239" s="54" t="s">
        <v>37</v>
      </c>
      <c r="C239" s="79" t="s">
        <v>228</v>
      </c>
      <c r="D239" s="123" t="s">
        <v>229</v>
      </c>
      <c r="E239" s="71">
        <v>196</v>
      </c>
      <c r="F239" s="71">
        <v>16</v>
      </c>
      <c r="G239" s="3">
        <f t="shared" si="63"/>
        <v>8.1632653061224483E-2</v>
      </c>
      <c r="H239" s="71">
        <v>4.0590000000000002</v>
      </c>
      <c r="I239" s="132">
        <v>193</v>
      </c>
      <c r="J239" s="133">
        <v>22</v>
      </c>
      <c r="K239" s="134">
        <f t="shared" si="56"/>
        <v>0.11398963730569948</v>
      </c>
      <c r="L239" s="133">
        <v>3.9180000000000001</v>
      </c>
    </row>
    <row r="240" spans="1:13">
      <c r="A240" s="161">
        <v>46</v>
      </c>
      <c r="B240" s="165" t="s">
        <v>146</v>
      </c>
      <c r="C240" s="79" t="s">
        <v>24</v>
      </c>
      <c r="D240" s="123" t="s">
        <v>145</v>
      </c>
      <c r="E240" s="71">
        <v>92</v>
      </c>
      <c r="F240" s="71">
        <v>24</v>
      </c>
      <c r="G240" s="3">
        <f t="shared" ref="G240" si="64">F240/E240</f>
        <v>0.2608695652173913</v>
      </c>
      <c r="H240" s="71">
        <v>3.278</v>
      </c>
      <c r="I240" s="133">
        <v>89</v>
      </c>
      <c r="J240" s="133">
        <v>16</v>
      </c>
      <c r="K240" s="134">
        <f t="shared" si="56"/>
        <v>0.1797752808988764</v>
      </c>
      <c r="L240" s="133">
        <v>3.7839999999999998</v>
      </c>
    </row>
    <row r="241" spans="1:13">
      <c r="A241" s="173"/>
      <c r="B241" s="172"/>
      <c r="C241" s="79" t="s">
        <v>26</v>
      </c>
      <c r="D241" s="123" t="s">
        <v>147</v>
      </c>
      <c r="E241" s="71">
        <v>92</v>
      </c>
      <c r="F241" s="71">
        <v>27</v>
      </c>
      <c r="G241" s="3">
        <f t="shared" ref="G241:G248" si="65">F241/E241</f>
        <v>0.29347826086956524</v>
      </c>
      <c r="H241" s="71">
        <v>3.1429999999999998</v>
      </c>
      <c r="I241" s="133">
        <v>89</v>
      </c>
      <c r="J241" s="133">
        <v>28</v>
      </c>
      <c r="K241" s="134">
        <f t="shared" si="56"/>
        <v>0.3146067415730337</v>
      </c>
      <c r="L241" s="133">
        <v>3.18</v>
      </c>
    </row>
    <row r="242" spans="1:13">
      <c r="A242" s="173"/>
      <c r="B242" s="172"/>
      <c r="C242" s="79" t="s">
        <v>170</v>
      </c>
      <c r="D242" s="123" t="s">
        <v>171</v>
      </c>
      <c r="E242" s="71">
        <v>92</v>
      </c>
      <c r="F242" s="71">
        <v>16</v>
      </c>
      <c r="G242" s="3">
        <f t="shared" si="65"/>
        <v>0.17391304347826086</v>
      </c>
      <c r="H242" s="71">
        <v>3.778</v>
      </c>
      <c r="I242" s="133">
        <v>89</v>
      </c>
      <c r="J242" s="133">
        <v>18</v>
      </c>
      <c r="K242" s="134">
        <f t="shared" si="56"/>
        <v>0.20224719101123595</v>
      </c>
      <c r="L242" s="133">
        <v>3.6280000000000001</v>
      </c>
    </row>
    <row r="243" spans="1:13">
      <c r="A243" s="173"/>
      <c r="B243" s="172"/>
      <c r="C243" s="80" t="s">
        <v>78</v>
      </c>
      <c r="D243" s="125" t="s">
        <v>279</v>
      </c>
      <c r="E243" s="71">
        <v>92</v>
      </c>
      <c r="F243" s="71">
        <v>21</v>
      </c>
      <c r="G243" s="3">
        <f t="shared" si="65"/>
        <v>0.22826086956521738</v>
      </c>
      <c r="H243" s="71">
        <v>3.5819999999999999</v>
      </c>
      <c r="I243" s="133">
        <v>89</v>
      </c>
      <c r="J243" s="133">
        <v>14</v>
      </c>
      <c r="K243" s="134">
        <f t="shared" si="56"/>
        <v>0.15730337078651685</v>
      </c>
      <c r="L243" s="133">
        <v>3.9430000000000001</v>
      </c>
    </row>
    <row r="244" spans="1:13">
      <c r="A244" s="173"/>
      <c r="B244" s="172"/>
      <c r="C244" s="80" t="s">
        <v>79</v>
      </c>
      <c r="D244" s="125" t="s">
        <v>280</v>
      </c>
      <c r="E244" s="71">
        <v>92</v>
      </c>
      <c r="F244" s="71">
        <v>15</v>
      </c>
      <c r="G244" s="3">
        <f t="shared" si="65"/>
        <v>0.16304347826086957</v>
      </c>
      <c r="H244" s="71">
        <v>3.7909999999999999</v>
      </c>
      <c r="I244" s="133">
        <v>89</v>
      </c>
      <c r="J244" s="133">
        <v>13</v>
      </c>
      <c r="K244" s="134">
        <f t="shared" si="56"/>
        <v>0.14606741573033707</v>
      </c>
      <c r="L244" s="133">
        <v>4.0060000000000002</v>
      </c>
    </row>
    <row r="245" spans="1:13">
      <c r="A245" s="162"/>
      <c r="B245" s="166"/>
      <c r="C245" s="59" t="s">
        <v>80</v>
      </c>
      <c r="D245" s="125" t="s">
        <v>281</v>
      </c>
      <c r="E245" s="71">
        <v>92</v>
      </c>
      <c r="F245" s="71">
        <v>14</v>
      </c>
      <c r="G245" s="3">
        <f t="shared" si="65"/>
        <v>0.15217391304347827</v>
      </c>
      <c r="H245" s="71">
        <v>3.8580000000000001</v>
      </c>
      <c r="I245" s="133">
        <v>89</v>
      </c>
      <c r="J245" s="133">
        <v>15</v>
      </c>
      <c r="K245" s="134">
        <f t="shared" si="56"/>
        <v>0.16853932584269662</v>
      </c>
      <c r="L245" s="133">
        <v>3.8069999999999999</v>
      </c>
    </row>
    <row r="246" spans="1:13" s="33" customFormat="1">
      <c r="A246" s="38">
        <v>47</v>
      </c>
      <c r="B246" s="53" t="s">
        <v>399</v>
      </c>
      <c r="C246" s="59" t="s">
        <v>407</v>
      </c>
      <c r="D246" s="125" t="s">
        <v>756</v>
      </c>
      <c r="E246" s="71">
        <v>19</v>
      </c>
      <c r="F246" s="71">
        <v>14</v>
      </c>
      <c r="G246" s="3">
        <f t="shared" si="65"/>
        <v>0.73684210526315785</v>
      </c>
      <c r="H246" s="71">
        <v>0.92500000000000004</v>
      </c>
      <c r="I246" s="133">
        <v>19</v>
      </c>
      <c r="J246" s="133">
        <v>9</v>
      </c>
      <c r="K246" s="134">
        <f t="shared" si="56"/>
        <v>0.47368421052631576</v>
      </c>
      <c r="L246" s="133">
        <v>1.2250000000000001</v>
      </c>
      <c r="M246" s="24"/>
    </row>
    <row r="247" spans="1:13">
      <c r="A247" s="71">
        <v>48</v>
      </c>
      <c r="B247" s="54" t="s">
        <v>33</v>
      </c>
      <c r="C247" s="54" t="s">
        <v>192</v>
      </c>
      <c r="D247" s="123" t="s">
        <v>193</v>
      </c>
      <c r="E247" s="71">
        <v>76</v>
      </c>
      <c r="F247" s="71">
        <v>58</v>
      </c>
      <c r="G247" s="3">
        <f t="shared" si="65"/>
        <v>0.76315789473684215</v>
      </c>
      <c r="H247" s="71">
        <v>1.2929999999999999</v>
      </c>
      <c r="I247" s="133">
        <v>74</v>
      </c>
      <c r="J247" s="133">
        <v>52</v>
      </c>
      <c r="K247" s="134">
        <f t="shared" si="56"/>
        <v>0.70270270270270274</v>
      </c>
      <c r="L247" s="133">
        <v>1.45</v>
      </c>
    </row>
    <row r="248" spans="1:13">
      <c r="A248" s="175">
        <v>49</v>
      </c>
      <c r="B248" s="181" t="s">
        <v>94</v>
      </c>
      <c r="C248" s="79" t="s">
        <v>92</v>
      </c>
      <c r="D248" s="123" t="s">
        <v>93</v>
      </c>
      <c r="E248" s="71">
        <v>33</v>
      </c>
      <c r="F248" s="71">
        <v>7</v>
      </c>
      <c r="G248" s="3">
        <f t="shared" si="65"/>
        <v>0.21212121212121213</v>
      </c>
      <c r="H248" s="71">
        <v>4.2709999999999999</v>
      </c>
      <c r="I248" s="133">
        <v>33</v>
      </c>
      <c r="J248" s="133">
        <v>9</v>
      </c>
      <c r="K248" s="134">
        <f t="shared" si="56"/>
        <v>0.27272727272727271</v>
      </c>
      <c r="L248" s="133">
        <v>3.8450000000000002</v>
      </c>
    </row>
    <row r="249" spans="1:13">
      <c r="A249" s="175"/>
      <c r="B249" s="181"/>
      <c r="C249" s="54" t="s">
        <v>357</v>
      </c>
      <c r="D249" s="123" t="s">
        <v>354</v>
      </c>
      <c r="E249" s="71">
        <v>33</v>
      </c>
      <c r="F249" s="71">
        <v>6</v>
      </c>
      <c r="G249" s="3">
        <f>F249/E249</f>
        <v>0.18181818181818182</v>
      </c>
      <c r="H249" s="71">
        <v>4.6630000000000003</v>
      </c>
      <c r="I249" s="133">
        <v>33</v>
      </c>
      <c r="J249" s="133">
        <v>6</v>
      </c>
      <c r="K249" s="134">
        <f t="shared" si="56"/>
        <v>0.18181818181818182</v>
      </c>
      <c r="L249" s="133">
        <v>4.2720000000000002</v>
      </c>
    </row>
    <row r="250" spans="1:13">
      <c r="A250" s="64"/>
      <c r="B250" s="64"/>
    </row>
  </sheetData>
  <autoFilter ref="A6:L6"/>
  <sortState ref="A1:A14">
    <sortCondition ref="A14"/>
  </sortState>
  <mergeCells count="61">
    <mergeCell ref="A3:L3"/>
    <mergeCell ref="A4:L4"/>
    <mergeCell ref="A1:L1"/>
    <mergeCell ref="A55:A61"/>
    <mergeCell ref="A47:A54"/>
    <mergeCell ref="A2:L2"/>
    <mergeCell ref="A5:L5"/>
    <mergeCell ref="B8:B9"/>
    <mergeCell ref="A8:A9"/>
    <mergeCell ref="B10:B14"/>
    <mergeCell ref="B15:B39"/>
    <mergeCell ref="A10:A14"/>
    <mergeCell ref="A15:A39"/>
    <mergeCell ref="A40:A41"/>
    <mergeCell ref="B40:B41"/>
    <mergeCell ref="A70:A92"/>
    <mergeCell ref="A42:A46"/>
    <mergeCell ref="B42:B46"/>
    <mergeCell ref="B47:B54"/>
    <mergeCell ref="B240:B245"/>
    <mergeCell ref="B93:B103"/>
    <mergeCell ref="A93:A103"/>
    <mergeCell ref="B70:B92"/>
    <mergeCell ref="A62:A69"/>
    <mergeCell ref="B163:B165"/>
    <mergeCell ref="B55:B61"/>
    <mergeCell ref="B62:B69"/>
    <mergeCell ref="B104:B114"/>
    <mergeCell ref="B226:B233"/>
    <mergeCell ref="A104:A114"/>
    <mergeCell ref="B115:B117"/>
    <mergeCell ref="A115:A117"/>
    <mergeCell ref="B167:B176"/>
    <mergeCell ref="A147:A150"/>
    <mergeCell ref="A145:A146"/>
    <mergeCell ref="A140:A142"/>
    <mergeCell ref="A127:A139"/>
    <mergeCell ref="A120:A124"/>
    <mergeCell ref="A167:A176"/>
    <mergeCell ref="A163:A165"/>
    <mergeCell ref="A161:A162"/>
    <mergeCell ref="A158:A160"/>
    <mergeCell ref="A151:A156"/>
    <mergeCell ref="B127:B139"/>
    <mergeCell ref="B140:B142"/>
    <mergeCell ref="A248:A249"/>
    <mergeCell ref="B248:B249"/>
    <mergeCell ref="B120:B124"/>
    <mergeCell ref="B190:B224"/>
    <mergeCell ref="A190:A224"/>
    <mergeCell ref="B179:B186"/>
    <mergeCell ref="A179:A186"/>
    <mergeCell ref="A226:A233"/>
    <mergeCell ref="A240:A245"/>
    <mergeCell ref="B236:B237"/>
    <mergeCell ref="A236:A237"/>
    <mergeCell ref="B145:B146"/>
    <mergeCell ref="B147:B150"/>
    <mergeCell ref="B151:B156"/>
    <mergeCell ref="B158:B160"/>
    <mergeCell ref="B161:B162"/>
  </mergeCells>
  <phoneticPr fontId="1" type="noConversion"/>
  <pageMargins left="0.23622047244094491" right="0.23622047244094491" top="0.35433070866141736" bottom="0.35433070866141736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5"/>
  <dimension ref="A1:H157"/>
  <sheetViews>
    <sheetView zoomScale="90" zoomScaleNormal="90" workbookViewId="0">
      <pane ySplit="3" topLeftCell="A4" activePane="bottomLeft" state="frozen"/>
      <selection pane="bottomLeft" activeCell="B3" sqref="B3"/>
    </sheetView>
  </sheetViews>
  <sheetFormatPr defaultColWidth="9" defaultRowHeight="16.2"/>
  <cols>
    <col min="1" max="1" width="4.6640625" style="15" bestFit="1" customWidth="1"/>
    <col min="2" max="2" width="42.44140625" style="14" customWidth="1"/>
    <col min="3" max="3" width="17.21875" style="15" customWidth="1"/>
    <col min="4" max="4" width="42.77734375" style="15" customWidth="1"/>
    <col min="5" max="5" width="14.88671875" style="15" bestFit="1" customWidth="1"/>
    <col min="6" max="16384" width="9" style="12"/>
  </cols>
  <sheetData>
    <row r="1" spans="1:8" ht="35.4" customHeight="1">
      <c r="A1" s="235" t="s">
        <v>837</v>
      </c>
      <c r="B1" s="235"/>
      <c r="C1" s="235"/>
      <c r="D1" s="235"/>
      <c r="E1" s="235"/>
      <c r="F1" s="13"/>
      <c r="G1" s="13"/>
      <c r="H1" s="13"/>
    </row>
    <row r="2" spans="1:8" ht="21" customHeight="1">
      <c r="A2" s="236" t="s">
        <v>876</v>
      </c>
      <c r="B2" s="236"/>
      <c r="C2" s="236"/>
      <c r="D2" s="236"/>
      <c r="E2" s="236"/>
      <c r="F2" s="13"/>
      <c r="G2" s="13"/>
      <c r="H2" s="13"/>
    </row>
    <row r="3" spans="1:8" ht="31.5" customHeight="1">
      <c r="A3" s="144" t="s">
        <v>83</v>
      </c>
      <c r="B3" s="144" t="s">
        <v>0</v>
      </c>
      <c r="C3" s="144" t="s">
        <v>84</v>
      </c>
      <c r="D3" s="144" t="s">
        <v>1</v>
      </c>
      <c r="E3" s="111" t="s">
        <v>741</v>
      </c>
    </row>
    <row r="4" spans="1:8">
      <c r="A4" s="175">
        <v>1</v>
      </c>
      <c r="B4" s="181" t="s">
        <v>349</v>
      </c>
      <c r="C4" s="182" t="s">
        <v>383</v>
      </c>
      <c r="D4" s="98" t="s">
        <v>405</v>
      </c>
      <c r="E4" s="175">
        <v>13.858000000000001</v>
      </c>
    </row>
    <row r="5" spans="1:8">
      <c r="A5" s="227"/>
      <c r="B5" s="228"/>
      <c r="C5" s="227"/>
      <c r="D5" s="98" t="s">
        <v>364</v>
      </c>
      <c r="E5" s="227"/>
    </row>
    <row r="6" spans="1:8">
      <c r="A6" s="97">
        <v>2</v>
      </c>
      <c r="B6" s="100" t="s">
        <v>179</v>
      </c>
      <c r="C6" s="98" t="s">
        <v>375</v>
      </c>
      <c r="D6" s="98" t="s">
        <v>30</v>
      </c>
      <c r="E6" s="97">
        <v>13.246</v>
      </c>
    </row>
    <row r="7" spans="1:8">
      <c r="A7" s="175">
        <v>3</v>
      </c>
      <c r="B7" s="181" t="s">
        <v>43</v>
      </c>
      <c r="C7" s="182" t="s">
        <v>259</v>
      </c>
      <c r="D7" s="98" t="s">
        <v>9</v>
      </c>
      <c r="E7" s="175">
        <v>11.013999999999999</v>
      </c>
    </row>
    <row r="8" spans="1:8">
      <c r="A8" s="175"/>
      <c r="B8" s="181"/>
      <c r="C8" s="182"/>
      <c r="D8" s="98" t="s">
        <v>25</v>
      </c>
      <c r="E8" s="175"/>
    </row>
    <row r="9" spans="1:8">
      <c r="A9" s="175"/>
      <c r="B9" s="181"/>
      <c r="C9" s="182"/>
      <c r="D9" s="98" t="s">
        <v>10</v>
      </c>
      <c r="E9" s="175"/>
    </row>
    <row r="10" spans="1:8">
      <c r="A10" s="175">
        <v>4</v>
      </c>
      <c r="B10" s="181" t="s">
        <v>237</v>
      </c>
      <c r="C10" s="182" t="s">
        <v>238</v>
      </c>
      <c r="D10" s="98" t="s">
        <v>28</v>
      </c>
      <c r="E10" s="175">
        <v>10.391</v>
      </c>
    </row>
    <row r="11" spans="1:8">
      <c r="A11" s="175"/>
      <c r="B11" s="181"/>
      <c r="C11" s="182"/>
      <c r="D11" s="98" t="s">
        <v>14</v>
      </c>
      <c r="E11" s="175"/>
    </row>
    <row r="12" spans="1:8">
      <c r="A12" s="175"/>
      <c r="B12" s="181"/>
      <c r="C12" s="182"/>
      <c r="D12" s="98" t="s">
        <v>38</v>
      </c>
      <c r="E12" s="175"/>
    </row>
    <row r="13" spans="1:8">
      <c r="A13" s="175"/>
      <c r="B13" s="181"/>
      <c r="C13" s="182"/>
      <c r="D13" s="98" t="s">
        <v>382</v>
      </c>
      <c r="E13" s="175"/>
    </row>
    <row r="14" spans="1:8">
      <c r="A14" s="175">
        <v>5</v>
      </c>
      <c r="B14" s="181" t="s">
        <v>22</v>
      </c>
      <c r="C14" s="182" t="s">
        <v>366</v>
      </c>
      <c r="D14" s="98" t="s">
        <v>9</v>
      </c>
      <c r="E14" s="175">
        <v>8.3390000000000004</v>
      </c>
    </row>
    <row r="15" spans="1:8">
      <c r="A15" s="175"/>
      <c r="B15" s="181"/>
      <c r="C15" s="182"/>
      <c r="D15" s="98" t="s">
        <v>140</v>
      </c>
      <c r="E15" s="175"/>
    </row>
    <row r="16" spans="1:8">
      <c r="A16" s="97">
        <v>6</v>
      </c>
      <c r="B16" s="100" t="s">
        <v>155</v>
      </c>
      <c r="C16" s="98" t="s">
        <v>156</v>
      </c>
      <c r="D16" s="98" t="s">
        <v>28</v>
      </c>
      <c r="E16" s="97">
        <v>6.7149999999999999</v>
      </c>
    </row>
    <row r="17" spans="1:5">
      <c r="A17" s="78">
        <v>7</v>
      </c>
      <c r="B17" s="101" t="s">
        <v>57</v>
      </c>
      <c r="C17" s="99" t="s">
        <v>267</v>
      </c>
      <c r="D17" s="98" t="s">
        <v>10</v>
      </c>
      <c r="E17" s="97">
        <v>6.5789999999999997</v>
      </c>
    </row>
    <row r="18" spans="1:5">
      <c r="A18" s="97">
        <v>8</v>
      </c>
      <c r="B18" s="100" t="s">
        <v>17</v>
      </c>
      <c r="C18" s="98" t="s">
        <v>134</v>
      </c>
      <c r="D18" s="98" t="s">
        <v>7</v>
      </c>
      <c r="E18" s="97">
        <v>6.375</v>
      </c>
    </row>
    <row r="19" spans="1:5">
      <c r="A19" s="97">
        <v>9</v>
      </c>
      <c r="B19" s="100" t="s">
        <v>222</v>
      </c>
      <c r="C19" s="98" t="s">
        <v>223</v>
      </c>
      <c r="D19" s="98" t="s">
        <v>25</v>
      </c>
      <c r="E19" s="97">
        <v>6.2590000000000003</v>
      </c>
    </row>
    <row r="20" spans="1:5">
      <c r="A20" s="97">
        <v>10</v>
      </c>
      <c r="B20" s="100" t="s">
        <v>350</v>
      </c>
      <c r="C20" s="98" t="s">
        <v>342</v>
      </c>
      <c r="D20" s="98" t="s">
        <v>321</v>
      </c>
      <c r="E20" s="97">
        <v>6.19</v>
      </c>
    </row>
    <row r="21" spans="1:5">
      <c r="A21" s="175">
        <v>11</v>
      </c>
      <c r="B21" s="181" t="s">
        <v>175</v>
      </c>
      <c r="C21" s="182" t="s">
        <v>176</v>
      </c>
      <c r="D21" s="98" t="s">
        <v>102</v>
      </c>
      <c r="E21" s="175">
        <v>5.6059999999999999</v>
      </c>
    </row>
    <row r="22" spans="1:5">
      <c r="A22" s="175"/>
      <c r="B22" s="181"/>
      <c r="C22" s="182"/>
      <c r="D22" s="98" t="s">
        <v>28</v>
      </c>
      <c r="E22" s="175"/>
    </row>
    <row r="23" spans="1:5">
      <c r="A23" s="175">
        <v>12</v>
      </c>
      <c r="B23" s="181" t="s">
        <v>127</v>
      </c>
      <c r="C23" s="182" t="s">
        <v>128</v>
      </c>
      <c r="D23" s="98" t="s">
        <v>6</v>
      </c>
      <c r="E23" s="175">
        <v>5.4909999999999997</v>
      </c>
    </row>
    <row r="24" spans="1:5">
      <c r="A24" s="175"/>
      <c r="B24" s="181"/>
      <c r="C24" s="182"/>
      <c r="D24" s="98" t="s">
        <v>363</v>
      </c>
      <c r="E24" s="175"/>
    </row>
    <row r="25" spans="1:5">
      <c r="A25" s="175">
        <v>13</v>
      </c>
      <c r="B25" s="181" t="s">
        <v>242</v>
      </c>
      <c r="C25" s="182" t="s">
        <v>517</v>
      </c>
      <c r="D25" s="98" t="s">
        <v>36</v>
      </c>
      <c r="E25" s="175">
        <v>5.2869999999999999</v>
      </c>
    </row>
    <row r="26" spans="1:5">
      <c r="A26" s="175"/>
      <c r="B26" s="181"/>
      <c r="C26" s="182"/>
      <c r="D26" s="98" t="s">
        <v>244</v>
      </c>
      <c r="E26" s="175"/>
    </row>
    <row r="27" spans="1:5">
      <c r="A27" s="175">
        <v>14</v>
      </c>
      <c r="B27" s="181" t="s">
        <v>392</v>
      </c>
      <c r="C27" s="182" t="s">
        <v>393</v>
      </c>
      <c r="D27" s="98" t="s">
        <v>394</v>
      </c>
      <c r="E27" s="175">
        <v>5.1680000000000001</v>
      </c>
    </row>
    <row r="28" spans="1:5">
      <c r="A28" s="175"/>
      <c r="B28" s="181"/>
      <c r="C28" s="182"/>
      <c r="D28" s="98" t="s">
        <v>7</v>
      </c>
      <c r="E28" s="175"/>
    </row>
    <row r="29" spans="1:5">
      <c r="A29" s="161">
        <v>15</v>
      </c>
      <c r="B29" s="242" t="s">
        <v>863</v>
      </c>
      <c r="C29" s="167" t="s">
        <v>856</v>
      </c>
      <c r="D29" s="241" t="s">
        <v>847</v>
      </c>
      <c r="E29" s="161">
        <v>5.117</v>
      </c>
    </row>
    <row r="30" spans="1:5">
      <c r="A30" s="162"/>
      <c r="B30" s="242"/>
      <c r="C30" s="168"/>
      <c r="D30" s="240" t="s">
        <v>321</v>
      </c>
      <c r="E30" s="162"/>
    </row>
    <row r="31" spans="1:5">
      <c r="A31" s="97">
        <v>16</v>
      </c>
      <c r="B31" s="100" t="s">
        <v>20</v>
      </c>
      <c r="C31" s="98" t="s">
        <v>137</v>
      </c>
      <c r="D31" s="98" t="s">
        <v>7</v>
      </c>
      <c r="E31" s="97">
        <v>5.1050000000000004</v>
      </c>
    </row>
    <row r="32" spans="1:5">
      <c r="A32" s="175">
        <v>17</v>
      </c>
      <c r="B32" s="181" t="s">
        <v>49</v>
      </c>
      <c r="C32" s="182" t="s">
        <v>262</v>
      </c>
      <c r="D32" s="98" t="s">
        <v>14</v>
      </c>
      <c r="E32" s="175">
        <v>5.0199999999999996</v>
      </c>
    </row>
    <row r="33" spans="1:5">
      <c r="A33" s="175"/>
      <c r="B33" s="181"/>
      <c r="C33" s="182"/>
      <c r="D33" s="98" t="s">
        <v>27</v>
      </c>
      <c r="E33" s="175"/>
    </row>
    <row r="34" spans="1:5">
      <c r="A34" s="97">
        <v>18</v>
      </c>
      <c r="B34" s="100" t="s">
        <v>409</v>
      </c>
      <c r="C34" s="98" t="s">
        <v>358</v>
      </c>
      <c r="D34" s="98" t="s">
        <v>389</v>
      </c>
      <c r="E34" s="97">
        <v>4.9950000000000001</v>
      </c>
    </row>
    <row r="35" spans="1:5">
      <c r="A35" s="97">
        <v>19</v>
      </c>
      <c r="B35" s="100" t="s">
        <v>2</v>
      </c>
      <c r="C35" s="98" t="s">
        <v>3</v>
      </c>
      <c r="D35" s="98" t="s">
        <v>4</v>
      </c>
      <c r="E35" s="97">
        <v>4.95</v>
      </c>
    </row>
    <row r="36" spans="1:5">
      <c r="A36" s="175">
        <v>20</v>
      </c>
      <c r="B36" s="181" t="s">
        <v>18</v>
      </c>
      <c r="C36" s="182" t="s">
        <v>290</v>
      </c>
      <c r="D36" s="98" t="s">
        <v>19</v>
      </c>
      <c r="E36" s="175">
        <v>4.8109999999999999</v>
      </c>
    </row>
    <row r="37" spans="1:5">
      <c r="A37" s="175"/>
      <c r="B37" s="181"/>
      <c r="C37" s="182"/>
      <c r="D37" s="98" t="s">
        <v>10</v>
      </c>
      <c r="E37" s="175"/>
    </row>
    <row r="38" spans="1:5">
      <c r="A38" s="175"/>
      <c r="B38" s="181"/>
      <c r="C38" s="182"/>
      <c r="D38" s="98" t="s">
        <v>135</v>
      </c>
      <c r="E38" s="175"/>
    </row>
    <row r="39" spans="1:5">
      <c r="A39" s="175">
        <v>21</v>
      </c>
      <c r="B39" s="181" t="s">
        <v>418</v>
      </c>
      <c r="C39" s="182" t="s">
        <v>419</v>
      </c>
      <c r="D39" s="98" t="s">
        <v>420</v>
      </c>
      <c r="E39" s="175">
        <v>4.7469999999999999</v>
      </c>
    </row>
    <row r="40" spans="1:5">
      <c r="A40" s="175"/>
      <c r="B40" s="181"/>
      <c r="C40" s="182"/>
      <c r="D40" s="98" t="s">
        <v>417</v>
      </c>
      <c r="E40" s="175"/>
    </row>
    <row r="41" spans="1:5">
      <c r="A41" s="175"/>
      <c r="B41" s="181"/>
      <c r="C41" s="182"/>
      <c r="D41" s="98" t="s">
        <v>493</v>
      </c>
      <c r="E41" s="175"/>
    </row>
    <row r="42" spans="1:5">
      <c r="A42" s="97">
        <v>22</v>
      </c>
      <c r="B42" s="100" t="s">
        <v>88</v>
      </c>
      <c r="C42" s="98" t="s">
        <v>285</v>
      </c>
      <c r="D42" s="98" t="s">
        <v>5</v>
      </c>
      <c r="E42" s="4">
        <v>4.7060000000000004</v>
      </c>
    </row>
    <row r="43" spans="1:5">
      <c r="A43" s="97">
        <v>23</v>
      </c>
      <c r="B43" s="100" t="s">
        <v>356</v>
      </c>
      <c r="C43" s="98" t="s">
        <v>387</v>
      </c>
      <c r="D43" s="98" t="s">
        <v>355</v>
      </c>
      <c r="E43" s="97">
        <v>4.6630000000000003</v>
      </c>
    </row>
    <row r="44" spans="1:5">
      <c r="A44" s="97">
        <v>24</v>
      </c>
      <c r="B44" s="100" t="s">
        <v>183</v>
      </c>
      <c r="C44" s="98" t="s">
        <v>184</v>
      </c>
      <c r="D44" s="98" t="s">
        <v>31</v>
      </c>
      <c r="E44" s="97">
        <v>4.601</v>
      </c>
    </row>
    <row r="45" spans="1:5">
      <c r="A45" s="175">
        <v>25</v>
      </c>
      <c r="B45" s="181" t="s">
        <v>104</v>
      </c>
      <c r="C45" s="182" t="s">
        <v>359</v>
      </c>
      <c r="D45" s="98" t="s">
        <v>6</v>
      </c>
      <c r="E45" s="175">
        <v>4.5810000000000004</v>
      </c>
    </row>
    <row r="46" spans="1:5">
      <c r="A46" s="175"/>
      <c r="B46" s="181"/>
      <c r="C46" s="182"/>
      <c r="D46" s="98" t="str">
        <f>$D$9</f>
        <v>Chemistry, Organic</v>
      </c>
      <c r="E46" s="175"/>
    </row>
    <row r="47" spans="1:5">
      <c r="A47" s="175">
        <v>26</v>
      </c>
      <c r="B47" s="181" t="s">
        <v>339</v>
      </c>
      <c r="C47" s="182" t="s">
        <v>362</v>
      </c>
      <c r="D47" s="98" t="s">
        <v>685</v>
      </c>
      <c r="E47" s="175">
        <v>4.5309999999999997</v>
      </c>
    </row>
    <row r="48" spans="1:5">
      <c r="A48" s="175"/>
      <c r="B48" s="181"/>
      <c r="C48" s="182"/>
      <c r="D48" s="98" t="s">
        <v>321</v>
      </c>
      <c r="E48" s="175"/>
    </row>
    <row r="49" spans="1:5">
      <c r="A49" s="175"/>
      <c r="B49" s="181"/>
      <c r="C49" s="182"/>
      <c r="D49" s="98" t="s">
        <v>322</v>
      </c>
      <c r="E49" s="175"/>
    </row>
    <row r="50" spans="1:5">
      <c r="A50" s="175">
        <v>27</v>
      </c>
      <c r="B50" s="181" t="s">
        <v>477</v>
      </c>
      <c r="C50" s="182" t="s">
        <v>173</v>
      </c>
      <c r="D50" s="98" t="s">
        <v>19</v>
      </c>
      <c r="E50" s="175">
        <v>4.5289999999999999</v>
      </c>
    </row>
    <row r="51" spans="1:5">
      <c r="A51" s="175"/>
      <c r="B51" s="181"/>
      <c r="C51" s="182"/>
      <c r="D51" s="98" t="s">
        <v>11</v>
      </c>
      <c r="E51" s="175"/>
    </row>
    <row r="52" spans="1:5">
      <c r="A52" s="175"/>
      <c r="B52" s="181"/>
      <c r="C52" s="182"/>
      <c r="D52" s="98" t="s">
        <v>174</v>
      </c>
      <c r="E52" s="175"/>
    </row>
    <row r="53" spans="1:5">
      <c r="A53" s="97">
        <v>28</v>
      </c>
      <c r="B53" s="100" t="s">
        <v>161</v>
      </c>
      <c r="C53" s="98" t="s">
        <v>372</v>
      </c>
      <c r="D53" s="98" t="s">
        <v>25</v>
      </c>
      <c r="E53" s="97">
        <v>4.5190000000000001</v>
      </c>
    </row>
    <row r="54" spans="1:5">
      <c r="A54" s="97">
        <v>29</v>
      </c>
      <c r="B54" s="100" t="s">
        <v>304</v>
      </c>
      <c r="C54" s="98" t="s">
        <v>310</v>
      </c>
      <c r="D54" s="98" t="s">
        <v>12</v>
      </c>
      <c r="E54" s="97">
        <v>4.431</v>
      </c>
    </row>
    <row r="55" spans="1:5">
      <c r="A55" s="175">
        <v>30</v>
      </c>
      <c r="B55" s="181" t="s">
        <v>194</v>
      </c>
      <c r="C55" s="182" t="s">
        <v>195</v>
      </c>
      <c r="D55" s="98" t="s">
        <v>196</v>
      </c>
      <c r="E55" s="175">
        <v>4.3</v>
      </c>
    </row>
    <row r="56" spans="1:5">
      <c r="A56" s="175"/>
      <c r="B56" s="181"/>
      <c r="C56" s="182"/>
      <c r="D56" s="98" t="s">
        <v>6</v>
      </c>
      <c r="E56" s="227"/>
    </row>
    <row r="57" spans="1:5">
      <c r="A57" s="175">
        <v>31</v>
      </c>
      <c r="B57" s="181" t="s">
        <v>92</v>
      </c>
      <c r="C57" s="182" t="s">
        <v>93</v>
      </c>
      <c r="D57" s="98" t="s">
        <v>6</v>
      </c>
      <c r="E57" s="175">
        <v>4.2709999999999999</v>
      </c>
    </row>
    <row r="58" spans="1:5">
      <c r="A58" s="175"/>
      <c r="B58" s="181"/>
      <c r="C58" s="227"/>
      <c r="D58" s="98" t="s">
        <v>94</v>
      </c>
      <c r="E58" s="227"/>
    </row>
    <row r="59" spans="1:5">
      <c r="A59" s="78">
        <v>32</v>
      </c>
      <c r="B59" s="101" t="s">
        <v>336</v>
      </c>
      <c r="C59" s="99" t="s">
        <v>353</v>
      </c>
      <c r="D59" s="99" t="s">
        <v>5</v>
      </c>
      <c r="E59" s="97">
        <v>4.2590000000000003</v>
      </c>
    </row>
    <row r="60" spans="1:5">
      <c r="A60" s="97">
        <v>33</v>
      </c>
      <c r="B60" s="100" t="s">
        <v>157</v>
      </c>
      <c r="C60" s="98" t="s">
        <v>370</v>
      </c>
      <c r="D60" s="98" t="s">
        <v>6</v>
      </c>
      <c r="E60" s="97">
        <v>4.242</v>
      </c>
    </row>
    <row r="61" spans="1:5">
      <c r="A61" s="97">
        <v>34</v>
      </c>
      <c r="B61" s="100" t="s">
        <v>347</v>
      </c>
      <c r="C61" s="98" t="s">
        <v>309</v>
      </c>
      <c r="D61" s="98" t="s">
        <v>9</v>
      </c>
      <c r="E61" s="97">
        <v>4.125</v>
      </c>
    </row>
    <row r="62" spans="1:5">
      <c r="A62" s="97">
        <v>35</v>
      </c>
      <c r="B62" s="100" t="s">
        <v>247</v>
      </c>
      <c r="C62" s="98" t="s">
        <v>248</v>
      </c>
      <c r="D62" s="98" t="s">
        <v>30</v>
      </c>
      <c r="E62" s="97">
        <v>4.1159999999999997</v>
      </c>
    </row>
    <row r="63" spans="1:5">
      <c r="A63" s="175">
        <v>36</v>
      </c>
      <c r="B63" s="181" t="s">
        <v>226</v>
      </c>
      <c r="C63" s="182" t="s">
        <v>227</v>
      </c>
      <c r="D63" s="98" t="s">
        <v>102</v>
      </c>
      <c r="E63" s="175">
        <v>4.0830000000000002</v>
      </c>
    </row>
    <row r="64" spans="1:5">
      <c r="A64" s="175"/>
      <c r="B64" s="181"/>
      <c r="C64" s="227"/>
      <c r="D64" s="98" t="s">
        <v>14</v>
      </c>
      <c r="E64" s="227"/>
    </row>
    <row r="65" spans="1:5">
      <c r="A65" s="175">
        <v>37</v>
      </c>
      <c r="B65" s="181" t="s">
        <v>414</v>
      </c>
      <c r="C65" s="182" t="s">
        <v>381</v>
      </c>
      <c r="D65" s="98" t="s">
        <v>27</v>
      </c>
      <c r="E65" s="175">
        <v>4.0590000000000002</v>
      </c>
    </row>
    <row r="66" spans="1:5">
      <c r="A66" s="175"/>
      <c r="B66" s="181"/>
      <c r="C66" s="182"/>
      <c r="D66" s="98" t="s">
        <v>37</v>
      </c>
      <c r="E66" s="175"/>
    </row>
    <row r="67" spans="1:5">
      <c r="A67" s="234">
        <v>38</v>
      </c>
      <c r="B67" s="201" t="s">
        <v>68</v>
      </c>
      <c r="C67" s="204" t="s">
        <v>274</v>
      </c>
      <c r="D67" s="98" t="s">
        <v>69</v>
      </c>
      <c r="E67" s="175">
        <v>4.0410000000000004</v>
      </c>
    </row>
    <row r="68" spans="1:5">
      <c r="A68" s="234"/>
      <c r="B68" s="201"/>
      <c r="C68" s="204"/>
      <c r="D68" s="98" t="s">
        <v>9</v>
      </c>
      <c r="E68" s="175"/>
    </row>
    <row r="69" spans="1:5">
      <c r="A69" s="175">
        <v>39</v>
      </c>
      <c r="B69" s="181" t="s">
        <v>218</v>
      </c>
      <c r="C69" s="182" t="s">
        <v>512</v>
      </c>
      <c r="D69" s="98" t="s">
        <v>12</v>
      </c>
      <c r="E69" s="175">
        <v>4.0179999999999998</v>
      </c>
    </row>
    <row r="70" spans="1:5">
      <c r="A70" s="227"/>
      <c r="B70" s="228"/>
      <c r="C70" s="227"/>
      <c r="D70" s="98" t="s">
        <v>36</v>
      </c>
      <c r="E70" s="227"/>
    </row>
    <row r="71" spans="1:5">
      <c r="A71" s="227"/>
      <c r="B71" s="228"/>
      <c r="C71" s="227"/>
      <c r="D71" s="98" t="s">
        <v>32</v>
      </c>
      <c r="E71" s="227"/>
    </row>
    <row r="72" spans="1:5">
      <c r="A72" s="175">
        <v>40</v>
      </c>
      <c r="B72" s="181" t="s">
        <v>208</v>
      </c>
      <c r="C72" s="182" t="s">
        <v>209</v>
      </c>
      <c r="D72" s="98" t="s">
        <v>69</v>
      </c>
      <c r="E72" s="175">
        <v>3.9809999999999999</v>
      </c>
    </row>
    <row r="73" spans="1:5">
      <c r="A73" s="227"/>
      <c r="B73" s="228"/>
      <c r="C73" s="227"/>
      <c r="D73" s="98" t="s">
        <v>4</v>
      </c>
      <c r="E73" s="227"/>
    </row>
    <row r="74" spans="1:5">
      <c r="A74" s="97">
        <v>41</v>
      </c>
      <c r="B74" s="100" t="s">
        <v>124</v>
      </c>
      <c r="C74" s="98" t="s">
        <v>365</v>
      </c>
      <c r="D74" s="98" t="s">
        <v>7</v>
      </c>
      <c r="E74" s="97">
        <v>3.9740000000000002</v>
      </c>
    </row>
    <row r="75" spans="1:5">
      <c r="A75" s="97">
        <v>42</v>
      </c>
      <c r="B75" s="100" t="s">
        <v>117</v>
      </c>
      <c r="C75" s="98" t="s">
        <v>118</v>
      </c>
      <c r="D75" s="98" t="s">
        <v>13</v>
      </c>
      <c r="E75" s="97">
        <v>3.964</v>
      </c>
    </row>
    <row r="76" spans="1:5">
      <c r="A76" s="175">
        <v>43</v>
      </c>
      <c r="B76" s="181" t="s">
        <v>254</v>
      </c>
      <c r="C76" s="182" t="s">
        <v>255</v>
      </c>
      <c r="D76" s="98" t="s">
        <v>6</v>
      </c>
      <c r="E76" s="175">
        <v>3.9220000000000002</v>
      </c>
    </row>
    <row r="77" spans="1:5">
      <c r="A77" s="227"/>
      <c r="B77" s="228"/>
      <c r="C77" s="227"/>
      <c r="D77" s="98" t="s">
        <v>363</v>
      </c>
      <c r="E77" s="227"/>
    </row>
    <row r="78" spans="1:5">
      <c r="A78" s="78">
        <v>44</v>
      </c>
      <c r="B78" s="101" t="s">
        <v>80</v>
      </c>
      <c r="C78" s="99" t="s">
        <v>391</v>
      </c>
      <c r="D78" s="98" t="s">
        <v>78</v>
      </c>
      <c r="E78" s="97">
        <v>3.8580000000000001</v>
      </c>
    </row>
    <row r="79" spans="1:5">
      <c r="A79" s="97">
        <v>45</v>
      </c>
      <c r="B79" s="100" t="s">
        <v>458</v>
      </c>
      <c r="C79" s="98" t="s">
        <v>289</v>
      </c>
      <c r="D79" s="98" t="s">
        <v>9</v>
      </c>
      <c r="E79" s="97">
        <v>3.7970000000000002</v>
      </c>
    </row>
    <row r="80" spans="1:5">
      <c r="A80" s="175">
        <v>46</v>
      </c>
      <c r="B80" s="181" t="s">
        <v>79</v>
      </c>
      <c r="C80" s="182" t="s">
        <v>412</v>
      </c>
      <c r="D80" s="98" t="s">
        <v>6</v>
      </c>
      <c r="E80" s="175">
        <v>3.7909999999999999</v>
      </c>
    </row>
    <row r="81" spans="1:5">
      <c r="A81" s="227"/>
      <c r="B81" s="228"/>
      <c r="C81" s="227"/>
      <c r="D81" s="98" t="s">
        <v>78</v>
      </c>
      <c r="E81" s="227"/>
    </row>
    <row r="82" spans="1:5">
      <c r="A82" s="175">
        <v>47</v>
      </c>
      <c r="B82" s="181" t="s">
        <v>170</v>
      </c>
      <c r="C82" s="182" t="s">
        <v>373</v>
      </c>
      <c r="D82" s="98" t="s">
        <v>11</v>
      </c>
      <c r="E82" s="175">
        <v>3.778</v>
      </c>
    </row>
    <row r="83" spans="1:5">
      <c r="A83" s="227"/>
      <c r="B83" s="228"/>
      <c r="C83" s="227"/>
      <c r="D83" s="98" t="s">
        <v>146</v>
      </c>
      <c r="E83" s="227"/>
    </row>
    <row r="84" spans="1:5">
      <c r="A84" s="175">
        <v>48</v>
      </c>
      <c r="B84" s="181" t="s">
        <v>446</v>
      </c>
      <c r="C84" s="182" t="s">
        <v>377</v>
      </c>
      <c r="D84" s="43" t="s">
        <v>348</v>
      </c>
      <c r="E84" s="175">
        <v>3.76</v>
      </c>
    </row>
    <row r="85" spans="1:5">
      <c r="A85" s="227"/>
      <c r="B85" s="228"/>
      <c r="C85" s="227"/>
      <c r="D85" s="43" t="s">
        <v>405</v>
      </c>
      <c r="E85" s="227"/>
    </row>
    <row r="86" spans="1:5">
      <c r="A86" s="227"/>
      <c r="B86" s="228"/>
      <c r="C86" s="227"/>
      <c r="D86" s="43" t="s">
        <v>341</v>
      </c>
      <c r="E86" s="227"/>
    </row>
    <row r="87" spans="1:5">
      <c r="A87" s="227"/>
      <c r="B87" s="228"/>
      <c r="C87" s="227"/>
      <c r="D87" s="43" t="s">
        <v>496</v>
      </c>
      <c r="E87" s="227"/>
    </row>
    <row r="88" spans="1:5">
      <c r="A88" s="4">
        <v>49</v>
      </c>
      <c r="B88" s="55" t="s">
        <v>305</v>
      </c>
      <c r="C88" s="43" t="s">
        <v>311</v>
      </c>
      <c r="D88" s="98" t="s">
        <v>28</v>
      </c>
      <c r="E88" s="97">
        <v>3.6920000000000002</v>
      </c>
    </row>
    <row r="89" spans="1:5">
      <c r="A89" s="4">
        <v>50</v>
      </c>
      <c r="B89" s="55" t="s">
        <v>519</v>
      </c>
      <c r="C89" s="43" t="s">
        <v>198</v>
      </c>
      <c r="D89" s="98" t="s">
        <v>6</v>
      </c>
      <c r="E89" s="97">
        <v>3.649</v>
      </c>
    </row>
    <row r="90" spans="1:5">
      <c r="A90" s="175">
        <v>51</v>
      </c>
      <c r="B90" s="181" t="s">
        <v>78</v>
      </c>
      <c r="C90" s="182" t="s">
        <v>413</v>
      </c>
      <c r="D90" s="98" t="s">
        <v>6</v>
      </c>
      <c r="E90" s="175">
        <v>3.5819999999999999</v>
      </c>
    </row>
    <row r="91" spans="1:5">
      <c r="A91" s="227"/>
      <c r="B91" s="228"/>
      <c r="C91" s="227"/>
      <c r="D91" s="98" t="s">
        <v>78</v>
      </c>
      <c r="E91" s="227"/>
    </row>
    <row r="92" spans="1:5">
      <c r="A92" s="78">
        <v>52</v>
      </c>
      <c r="B92" s="101" t="s">
        <v>403</v>
      </c>
      <c r="C92" s="99" t="s">
        <v>404</v>
      </c>
      <c r="D92" s="98" t="s">
        <v>10</v>
      </c>
      <c r="E92" s="97">
        <v>3.5640000000000001</v>
      </c>
    </row>
    <row r="93" spans="1:5">
      <c r="A93" s="175">
        <v>53</v>
      </c>
      <c r="B93" s="181" t="s">
        <v>62</v>
      </c>
      <c r="C93" s="182" t="s">
        <v>567</v>
      </c>
      <c r="D93" s="98" t="s">
        <v>25</v>
      </c>
      <c r="E93" s="175">
        <v>3.5259999999999998</v>
      </c>
    </row>
    <row r="94" spans="1:5">
      <c r="A94" s="227"/>
      <c r="B94" s="228"/>
      <c r="C94" s="227"/>
      <c r="D94" s="98" t="s">
        <v>35</v>
      </c>
      <c r="E94" s="227"/>
    </row>
    <row r="95" spans="1:5">
      <c r="A95" s="227"/>
      <c r="B95" s="228"/>
      <c r="C95" s="227"/>
      <c r="D95" s="98" t="s">
        <v>6</v>
      </c>
      <c r="E95" s="227"/>
    </row>
    <row r="96" spans="1:5">
      <c r="A96" s="227"/>
      <c r="B96" s="228"/>
      <c r="C96" s="227"/>
      <c r="D96" s="98" t="s">
        <v>13</v>
      </c>
      <c r="E96" s="227"/>
    </row>
    <row r="97" spans="1:5">
      <c r="A97" s="97">
        <v>54</v>
      </c>
      <c r="B97" s="100" t="s">
        <v>250</v>
      </c>
      <c r="C97" s="98" t="s">
        <v>251</v>
      </c>
      <c r="D97" s="98" t="s">
        <v>25</v>
      </c>
      <c r="E97" s="97">
        <v>3.5030000000000001</v>
      </c>
    </row>
    <row r="98" spans="1:5">
      <c r="A98" s="229">
        <v>55</v>
      </c>
      <c r="B98" s="231" t="s">
        <v>121</v>
      </c>
      <c r="C98" s="233" t="s">
        <v>514</v>
      </c>
      <c r="D98" s="98" t="s">
        <v>7</v>
      </c>
      <c r="E98" s="175">
        <v>3.484</v>
      </c>
    </row>
    <row r="99" spans="1:5">
      <c r="A99" s="230"/>
      <c r="B99" s="232"/>
      <c r="C99" s="230"/>
      <c r="D99" s="98" t="s">
        <v>6</v>
      </c>
      <c r="E99" s="227"/>
    </row>
    <row r="100" spans="1:5">
      <c r="A100" s="97">
        <v>56</v>
      </c>
      <c r="B100" s="100" t="s">
        <v>216</v>
      </c>
      <c r="C100" s="98" t="s">
        <v>509</v>
      </c>
      <c r="D100" s="98" t="s">
        <v>30</v>
      </c>
      <c r="E100" s="97">
        <v>3.452</v>
      </c>
    </row>
    <row r="101" spans="1:5">
      <c r="A101" s="97">
        <v>57</v>
      </c>
      <c r="B101" s="100" t="s">
        <v>95</v>
      </c>
      <c r="C101" s="98" t="s">
        <v>96</v>
      </c>
      <c r="D101" s="98" t="s">
        <v>82</v>
      </c>
      <c r="E101" s="97">
        <v>3.42</v>
      </c>
    </row>
    <row r="102" spans="1:5">
      <c r="A102" s="175">
        <v>58</v>
      </c>
      <c r="B102" s="181" t="s">
        <v>189</v>
      </c>
      <c r="C102" s="182" t="s">
        <v>190</v>
      </c>
      <c r="D102" s="98" t="s">
        <v>11</v>
      </c>
      <c r="E102" s="175">
        <v>3.339</v>
      </c>
    </row>
    <row r="103" spans="1:5">
      <c r="A103" s="227"/>
      <c r="B103" s="228"/>
      <c r="C103" s="227"/>
      <c r="D103" s="98" t="s">
        <v>29</v>
      </c>
      <c r="E103" s="227"/>
    </row>
    <row r="104" spans="1:5">
      <c r="A104" s="175">
        <v>59</v>
      </c>
      <c r="B104" s="181" t="s">
        <v>224</v>
      </c>
      <c r="C104" s="182" t="s">
        <v>378</v>
      </c>
      <c r="D104" s="98" t="s">
        <v>99</v>
      </c>
      <c r="E104" s="175">
        <v>3.2810000000000001</v>
      </c>
    </row>
    <row r="105" spans="1:5">
      <c r="A105" s="227"/>
      <c r="B105" s="228"/>
      <c r="C105" s="227"/>
      <c r="D105" s="98" t="s">
        <v>144</v>
      </c>
      <c r="E105" s="227"/>
    </row>
    <row r="106" spans="1:5">
      <c r="A106" s="227"/>
      <c r="B106" s="228"/>
      <c r="C106" s="227"/>
      <c r="D106" s="98" t="s">
        <v>13</v>
      </c>
      <c r="E106" s="227"/>
    </row>
    <row r="107" spans="1:5">
      <c r="A107" s="227"/>
      <c r="B107" s="228"/>
      <c r="C107" s="227"/>
      <c r="D107" s="98" t="s">
        <v>19</v>
      </c>
      <c r="E107" s="227"/>
    </row>
    <row r="108" spans="1:5">
      <c r="A108" s="227"/>
      <c r="B108" s="228"/>
      <c r="C108" s="227"/>
      <c r="D108" s="98" t="s">
        <v>364</v>
      </c>
      <c r="E108" s="227"/>
    </row>
    <row r="109" spans="1:5">
      <c r="A109" s="175">
        <v>60</v>
      </c>
      <c r="B109" s="181" t="s">
        <v>24</v>
      </c>
      <c r="C109" s="182" t="s">
        <v>145</v>
      </c>
      <c r="D109" s="98" t="s">
        <v>25</v>
      </c>
      <c r="E109" s="175">
        <v>3.278</v>
      </c>
    </row>
    <row r="110" spans="1:5">
      <c r="A110" s="227"/>
      <c r="B110" s="228"/>
      <c r="C110" s="227"/>
      <c r="D110" s="98" t="s">
        <v>405</v>
      </c>
      <c r="E110" s="227"/>
    </row>
    <row r="111" spans="1:5">
      <c r="A111" s="227"/>
      <c r="B111" s="228"/>
      <c r="C111" s="227"/>
      <c r="D111" s="98" t="s">
        <v>146</v>
      </c>
      <c r="E111" s="227"/>
    </row>
    <row r="112" spans="1:5">
      <c r="A112" s="227"/>
      <c r="B112" s="228"/>
      <c r="C112" s="227"/>
      <c r="D112" s="98" t="s">
        <v>364</v>
      </c>
      <c r="E112" s="227"/>
    </row>
    <row r="113" spans="1:5">
      <c r="A113" s="97">
        <v>61</v>
      </c>
      <c r="B113" s="100" t="s">
        <v>120</v>
      </c>
      <c r="C113" s="98" t="s">
        <v>463</v>
      </c>
      <c r="D113" s="98" t="s">
        <v>9</v>
      </c>
      <c r="E113" s="97">
        <v>3.2730000000000001</v>
      </c>
    </row>
    <row r="114" spans="1:5">
      <c r="A114" s="175">
        <v>62</v>
      </c>
      <c r="B114" s="181" t="s">
        <v>51</v>
      </c>
      <c r="C114" s="182" t="s">
        <v>263</v>
      </c>
      <c r="D114" s="98" t="s">
        <v>9</v>
      </c>
      <c r="E114" s="175">
        <v>3.262</v>
      </c>
    </row>
    <row r="115" spans="1:5">
      <c r="A115" s="227"/>
      <c r="B115" s="228"/>
      <c r="C115" s="227"/>
      <c r="D115" s="98" t="s">
        <v>14</v>
      </c>
      <c r="E115" s="227"/>
    </row>
    <row r="116" spans="1:5">
      <c r="A116" s="175">
        <v>63</v>
      </c>
      <c r="B116" s="181" t="s">
        <v>231</v>
      </c>
      <c r="C116" s="182" t="s">
        <v>232</v>
      </c>
      <c r="D116" s="98" t="s">
        <v>4</v>
      </c>
      <c r="E116" s="175">
        <v>3.2549999999999999</v>
      </c>
    </row>
    <row r="117" spans="1:5">
      <c r="A117" s="227"/>
      <c r="B117" s="228"/>
      <c r="C117" s="227"/>
      <c r="D117" s="98" t="s">
        <v>144</v>
      </c>
      <c r="E117" s="227"/>
    </row>
    <row r="118" spans="1:5">
      <c r="A118" s="175">
        <v>64</v>
      </c>
      <c r="B118" s="181" t="s">
        <v>532</v>
      </c>
      <c r="C118" s="182" t="s">
        <v>533</v>
      </c>
      <c r="D118" s="98" t="s">
        <v>102</v>
      </c>
      <c r="E118" s="175">
        <v>3.2490000000000001</v>
      </c>
    </row>
    <row r="119" spans="1:5">
      <c r="A119" s="227"/>
      <c r="B119" s="228"/>
      <c r="C119" s="227"/>
      <c r="D119" s="98" t="s">
        <v>99</v>
      </c>
      <c r="E119" s="227"/>
    </row>
    <row r="120" spans="1:5">
      <c r="A120" s="227"/>
      <c r="B120" s="228"/>
      <c r="C120" s="227"/>
      <c r="D120" s="98" t="s">
        <v>6</v>
      </c>
      <c r="E120" s="227"/>
    </row>
    <row r="121" spans="1:5">
      <c r="A121" s="175">
        <v>65</v>
      </c>
      <c r="B121" s="207" t="s">
        <v>849</v>
      </c>
      <c r="C121" s="167" t="s">
        <v>852</v>
      </c>
      <c r="D121" s="245" t="s">
        <v>102</v>
      </c>
      <c r="E121" s="161">
        <v>3.2469999999999999</v>
      </c>
    </row>
    <row r="122" spans="1:5">
      <c r="A122" s="227"/>
      <c r="B122" s="223"/>
      <c r="C122" s="171"/>
      <c r="D122" s="245" t="s">
        <v>862</v>
      </c>
      <c r="E122" s="173"/>
    </row>
    <row r="123" spans="1:5">
      <c r="A123" s="175">
        <v>66</v>
      </c>
      <c r="B123" s="181" t="s">
        <v>345</v>
      </c>
      <c r="C123" s="182" t="s">
        <v>307</v>
      </c>
      <c r="D123" s="98" t="s">
        <v>9</v>
      </c>
      <c r="E123" s="175">
        <v>3.226</v>
      </c>
    </row>
    <row r="124" spans="1:5">
      <c r="A124" s="227"/>
      <c r="B124" s="228"/>
      <c r="C124" s="227"/>
      <c r="D124" s="98" t="s">
        <v>15</v>
      </c>
      <c r="E124" s="227"/>
    </row>
    <row r="125" spans="1:5">
      <c r="A125" s="175">
        <v>67</v>
      </c>
      <c r="B125" s="181" t="s">
        <v>518</v>
      </c>
      <c r="C125" s="182" t="s">
        <v>369</v>
      </c>
      <c r="D125" s="98" t="s">
        <v>25</v>
      </c>
      <c r="E125" s="175">
        <v>3.2250000000000001</v>
      </c>
    </row>
    <row r="126" spans="1:5">
      <c r="A126" s="227"/>
      <c r="B126" s="228"/>
      <c r="C126" s="227"/>
      <c r="D126" s="98" t="s">
        <v>6</v>
      </c>
      <c r="E126" s="227"/>
    </row>
    <row r="127" spans="1:5">
      <c r="A127" s="175">
        <v>68</v>
      </c>
      <c r="B127" s="181" t="s">
        <v>422</v>
      </c>
      <c r="C127" s="182" t="s">
        <v>423</v>
      </c>
      <c r="D127" s="98" t="s">
        <v>424</v>
      </c>
      <c r="E127" s="175">
        <v>3.2189999999999999</v>
      </c>
    </row>
    <row r="128" spans="1:5">
      <c r="A128" s="227"/>
      <c r="B128" s="228"/>
      <c r="C128" s="227"/>
      <c r="D128" s="98" t="s">
        <v>425</v>
      </c>
      <c r="E128" s="227"/>
    </row>
    <row r="129" spans="1:5">
      <c r="A129" s="227"/>
      <c r="B129" s="228"/>
      <c r="C129" s="227"/>
      <c r="D129" s="98" t="s">
        <v>427</v>
      </c>
      <c r="E129" s="227"/>
    </row>
    <row r="130" spans="1:5">
      <c r="A130" s="227"/>
      <c r="B130" s="228"/>
      <c r="C130" s="227"/>
      <c r="D130" s="98" t="s">
        <v>386</v>
      </c>
      <c r="E130" s="227"/>
    </row>
    <row r="131" spans="1:5">
      <c r="A131" s="227"/>
      <c r="B131" s="228"/>
      <c r="C131" s="227"/>
      <c r="D131" s="98" t="s">
        <v>503</v>
      </c>
      <c r="E131" s="227"/>
    </row>
    <row r="132" spans="1:5">
      <c r="A132" s="227"/>
      <c r="B132" s="228"/>
      <c r="C132" s="227"/>
      <c r="D132" s="98" t="s">
        <v>508</v>
      </c>
      <c r="E132" s="227"/>
    </row>
    <row r="133" spans="1:5">
      <c r="A133" s="175">
        <v>69</v>
      </c>
      <c r="B133" s="181" t="s">
        <v>61</v>
      </c>
      <c r="C133" s="182" t="s">
        <v>539</v>
      </c>
      <c r="D133" s="98" t="s">
        <v>102</v>
      </c>
      <c r="E133" s="175">
        <v>3.2050000000000001</v>
      </c>
    </row>
    <row r="134" spans="1:5">
      <c r="A134" s="227"/>
      <c r="B134" s="228"/>
      <c r="C134" s="227"/>
      <c r="D134" s="98" t="s">
        <v>13</v>
      </c>
      <c r="E134" s="227"/>
    </row>
    <row r="135" spans="1:5">
      <c r="A135" s="175">
        <v>70</v>
      </c>
      <c r="B135" s="181" t="s">
        <v>476</v>
      </c>
      <c r="C135" s="182" t="s">
        <v>123</v>
      </c>
      <c r="D135" s="98" t="s">
        <v>19</v>
      </c>
      <c r="E135" s="175">
        <v>3.1680000000000001</v>
      </c>
    </row>
    <row r="136" spans="1:5">
      <c r="A136" s="227"/>
      <c r="B136" s="228"/>
      <c r="C136" s="227"/>
      <c r="D136" s="98" t="s">
        <v>25</v>
      </c>
      <c r="E136" s="227"/>
    </row>
    <row r="137" spans="1:5">
      <c r="A137" s="227"/>
      <c r="B137" s="228"/>
      <c r="C137" s="227"/>
      <c r="D137" s="98" t="s">
        <v>15</v>
      </c>
      <c r="E137" s="227"/>
    </row>
    <row r="138" spans="1:5">
      <c r="A138" s="175">
        <v>71</v>
      </c>
      <c r="B138" s="181" t="s">
        <v>201</v>
      </c>
      <c r="C138" s="182" t="s">
        <v>202</v>
      </c>
      <c r="D138" s="98" t="s">
        <v>34</v>
      </c>
      <c r="E138" s="175">
        <v>3.1539999999999999</v>
      </c>
    </row>
    <row r="139" spans="1:5">
      <c r="A139" s="227"/>
      <c r="B139" s="228"/>
      <c r="C139" s="227"/>
      <c r="D139" s="98" t="s">
        <v>19</v>
      </c>
      <c r="E139" s="227"/>
    </row>
    <row r="140" spans="1:5">
      <c r="A140" s="227"/>
      <c r="B140" s="228"/>
      <c r="C140" s="227"/>
      <c r="D140" s="98" t="s">
        <v>11</v>
      </c>
      <c r="E140" s="227"/>
    </row>
    <row r="141" spans="1:5">
      <c r="A141" s="227"/>
      <c r="B141" s="228"/>
      <c r="C141" s="227"/>
      <c r="D141" s="98" t="s">
        <v>376</v>
      </c>
      <c r="E141" s="227"/>
    </row>
    <row r="142" spans="1:5">
      <c r="A142" s="97">
        <v>72</v>
      </c>
      <c r="B142" s="100" t="s">
        <v>415</v>
      </c>
      <c r="C142" s="98" t="s">
        <v>416</v>
      </c>
      <c r="D142" s="98" t="s">
        <v>417</v>
      </c>
      <c r="E142" s="97">
        <v>3.1440000000000001</v>
      </c>
    </row>
    <row r="143" spans="1:5">
      <c r="A143" s="175">
        <v>73</v>
      </c>
      <c r="B143" s="181" t="s">
        <v>26</v>
      </c>
      <c r="C143" s="182" t="s">
        <v>522</v>
      </c>
      <c r="D143" s="98" t="s">
        <v>102</v>
      </c>
      <c r="E143" s="175">
        <v>3.1429999999999998</v>
      </c>
    </row>
    <row r="144" spans="1:5">
      <c r="A144" s="227"/>
      <c r="B144" s="228"/>
      <c r="C144" s="227"/>
      <c r="D144" s="98" t="s">
        <v>6</v>
      </c>
      <c r="E144" s="227"/>
    </row>
    <row r="145" spans="1:5">
      <c r="A145" s="227"/>
      <c r="B145" s="228"/>
      <c r="C145" s="227"/>
      <c r="D145" s="98" t="s">
        <v>146</v>
      </c>
      <c r="E145" s="227"/>
    </row>
    <row r="146" spans="1:5">
      <c r="A146" s="227"/>
      <c r="B146" s="228"/>
      <c r="C146" s="227"/>
      <c r="D146" s="98" t="s">
        <v>25</v>
      </c>
      <c r="E146" s="227"/>
    </row>
    <row r="147" spans="1:5">
      <c r="A147" s="227"/>
      <c r="B147" s="228"/>
      <c r="C147" s="227"/>
      <c r="D147" s="98" t="s">
        <v>15</v>
      </c>
      <c r="E147" s="227"/>
    </row>
    <row r="148" spans="1:5">
      <c r="A148" s="227"/>
      <c r="B148" s="228"/>
      <c r="C148" s="227"/>
      <c r="D148" s="98" t="s">
        <v>368</v>
      </c>
      <c r="E148" s="227"/>
    </row>
    <row r="149" spans="1:5">
      <c r="A149" s="227"/>
      <c r="B149" s="228"/>
      <c r="C149" s="227"/>
      <c r="D149" s="98" t="s">
        <v>364</v>
      </c>
      <c r="E149" s="227"/>
    </row>
    <row r="150" spans="1:5">
      <c r="A150" s="97">
        <v>74</v>
      </c>
      <c r="B150" s="100" t="s">
        <v>159</v>
      </c>
      <c r="C150" s="98" t="s">
        <v>371</v>
      </c>
      <c r="D150" s="98" t="s">
        <v>28</v>
      </c>
      <c r="E150" s="97">
        <v>3.1309999999999998</v>
      </c>
    </row>
    <row r="151" spans="1:5">
      <c r="A151" s="175">
        <v>75</v>
      </c>
      <c r="B151" s="181" t="s">
        <v>63</v>
      </c>
      <c r="C151" s="182" t="s">
        <v>295</v>
      </c>
      <c r="D151" s="98" t="s">
        <v>25</v>
      </c>
      <c r="E151" s="175">
        <v>3.0920000000000001</v>
      </c>
    </row>
    <row r="152" spans="1:5">
      <c r="A152" s="227"/>
      <c r="B152" s="228"/>
      <c r="C152" s="227"/>
      <c r="D152" s="98" t="s">
        <v>6</v>
      </c>
      <c r="E152" s="227"/>
    </row>
    <row r="153" spans="1:5">
      <c r="A153" s="97">
        <v>76</v>
      </c>
      <c r="B153" s="100" t="s">
        <v>428</v>
      </c>
      <c r="C153" s="98" t="s">
        <v>429</v>
      </c>
      <c r="D153" s="98" t="s">
        <v>417</v>
      </c>
      <c r="E153" s="97">
        <v>3.0859999999999999</v>
      </c>
    </row>
    <row r="154" spans="1:5">
      <c r="A154" s="175">
        <v>77</v>
      </c>
      <c r="B154" s="181" t="s">
        <v>214</v>
      </c>
      <c r="C154" s="182" t="s">
        <v>215</v>
      </c>
      <c r="D154" s="98" t="s">
        <v>11</v>
      </c>
      <c r="E154" s="175">
        <v>3.048</v>
      </c>
    </row>
    <row r="155" spans="1:5">
      <c r="A155" s="227"/>
      <c r="B155" s="228"/>
      <c r="C155" s="227"/>
      <c r="D155" s="98" t="s">
        <v>6</v>
      </c>
      <c r="E155" s="227"/>
    </row>
    <row r="156" spans="1:5">
      <c r="A156" s="175">
        <v>78</v>
      </c>
      <c r="B156" s="181" t="s">
        <v>400</v>
      </c>
      <c r="C156" s="182" t="s">
        <v>401</v>
      </c>
      <c r="D156" s="98" t="s">
        <v>405</v>
      </c>
      <c r="E156" s="175">
        <v>3.0019999999999998</v>
      </c>
    </row>
    <row r="157" spans="1:5">
      <c r="A157" s="227"/>
      <c r="B157" s="228"/>
      <c r="C157" s="227"/>
      <c r="D157" s="98" t="s">
        <v>402</v>
      </c>
      <c r="E157" s="227"/>
    </row>
  </sheetData>
  <mergeCells count="186">
    <mergeCell ref="E29:E30"/>
    <mergeCell ref="B29:B30"/>
    <mergeCell ref="C29:C30"/>
    <mergeCell ref="B121:B122"/>
    <mergeCell ref="C121:C122"/>
    <mergeCell ref="E121:E122"/>
    <mergeCell ref="A29:A30"/>
    <mergeCell ref="C45:C46"/>
    <mergeCell ref="E45:E46"/>
    <mergeCell ref="B63:B64"/>
    <mergeCell ref="C63:C64"/>
    <mergeCell ref="E63:E64"/>
    <mergeCell ref="A47:A49"/>
    <mergeCell ref="A27:A28"/>
    <mergeCell ref="A32:A33"/>
    <mergeCell ref="B4:B5"/>
    <mergeCell ref="C4:C5"/>
    <mergeCell ref="E4:E5"/>
    <mergeCell ref="A7:A9"/>
    <mergeCell ref="A63:A64"/>
    <mergeCell ref="E57:E58"/>
    <mergeCell ref="B7:B9"/>
    <mergeCell ref="C7:C9"/>
    <mergeCell ref="E7:E9"/>
    <mergeCell ref="A36:A38"/>
    <mergeCell ref="A39:A41"/>
    <mergeCell ref="A57:A58"/>
    <mergeCell ref="B57:B58"/>
    <mergeCell ref="C57:C58"/>
    <mergeCell ref="B10:B13"/>
    <mergeCell ref="C10:C13"/>
    <mergeCell ref="E10:E13"/>
    <mergeCell ref="B39:B41"/>
    <mergeCell ref="C39:C41"/>
    <mergeCell ref="E39:E41"/>
    <mergeCell ref="A45:A46"/>
    <mergeCell ref="B45:B46"/>
    <mergeCell ref="A1:E1"/>
    <mergeCell ref="A2:E2"/>
    <mergeCell ref="C14:C15"/>
    <mergeCell ref="E14:E15"/>
    <mergeCell ref="B25:B26"/>
    <mergeCell ref="C25:C26"/>
    <mergeCell ref="E25:E26"/>
    <mergeCell ref="B14:B15"/>
    <mergeCell ref="B21:B22"/>
    <mergeCell ref="C21:C22"/>
    <mergeCell ref="E21:E22"/>
    <mergeCell ref="B23:B24"/>
    <mergeCell ref="C23:C24"/>
    <mergeCell ref="E23:E24"/>
    <mergeCell ref="A4:A5"/>
    <mergeCell ref="A10:A13"/>
    <mergeCell ref="A14:A15"/>
    <mergeCell ref="A25:A26"/>
    <mergeCell ref="B69:B71"/>
    <mergeCell ref="C69:C71"/>
    <mergeCell ref="E69:E71"/>
    <mergeCell ref="A67:A68"/>
    <mergeCell ref="B65:B66"/>
    <mergeCell ref="C65:C66"/>
    <mergeCell ref="E65:E66"/>
    <mergeCell ref="B67:B68"/>
    <mergeCell ref="E80:E81"/>
    <mergeCell ref="C67:C68"/>
    <mergeCell ref="E67:E68"/>
    <mergeCell ref="C98:C99"/>
    <mergeCell ref="E98:E99"/>
    <mergeCell ref="C102:C103"/>
    <mergeCell ref="E102:E103"/>
    <mergeCell ref="C104:C108"/>
    <mergeCell ref="E104:E108"/>
    <mergeCell ref="B114:B115"/>
    <mergeCell ref="A65:A66"/>
    <mergeCell ref="A72:A73"/>
    <mergeCell ref="B72:B73"/>
    <mergeCell ref="C72:C73"/>
    <mergeCell ref="E72:E73"/>
    <mergeCell ref="C82:C83"/>
    <mergeCell ref="E82:E83"/>
    <mergeCell ref="B84:B87"/>
    <mergeCell ref="C84:C87"/>
    <mergeCell ref="E84:E87"/>
    <mergeCell ref="C76:C77"/>
    <mergeCell ref="E76:E77"/>
    <mergeCell ref="B80:B81"/>
    <mergeCell ref="B76:B77"/>
    <mergeCell ref="C80:C81"/>
    <mergeCell ref="A90:A91"/>
    <mergeCell ref="A69:A71"/>
    <mergeCell ref="C47:C49"/>
    <mergeCell ref="E47:E49"/>
    <mergeCell ref="B50:B52"/>
    <mergeCell ref="C50:C52"/>
    <mergeCell ref="E50:E52"/>
    <mergeCell ref="A55:A56"/>
    <mergeCell ref="B55:B56"/>
    <mergeCell ref="C55:C56"/>
    <mergeCell ref="E55:E56"/>
    <mergeCell ref="A50:A52"/>
    <mergeCell ref="A102:A103"/>
    <mergeCell ref="B102:B103"/>
    <mergeCell ref="A118:A120"/>
    <mergeCell ref="B118:B120"/>
    <mergeCell ref="A127:A132"/>
    <mergeCell ref="B127:B132"/>
    <mergeCell ref="B116:B117"/>
    <mergeCell ref="A98:A99"/>
    <mergeCell ref="B98:B99"/>
    <mergeCell ref="A104:A108"/>
    <mergeCell ref="B104:B108"/>
    <mergeCell ref="A109:A112"/>
    <mergeCell ref="B109:B112"/>
    <mergeCell ref="A114:A115"/>
    <mergeCell ref="A121:A122"/>
    <mergeCell ref="A21:A22"/>
    <mergeCell ref="A23:A24"/>
    <mergeCell ref="C90:C91"/>
    <mergeCell ref="E90:E91"/>
    <mergeCell ref="A93:A96"/>
    <mergeCell ref="B93:B96"/>
    <mergeCell ref="C93:C96"/>
    <mergeCell ref="E93:E96"/>
    <mergeCell ref="B36:B38"/>
    <mergeCell ref="C36:C38"/>
    <mergeCell ref="E36:E38"/>
    <mergeCell ref="B27:B28"/>
    <mergeCell ref="C27:C28"/>
    <mergeCell ref="E27:E28"/>
    <mergeCell ref="B32:B33"/>
    <mergeCell ref="C32:C33"/>
    <mergeCell ref="E32:E33"/>
    <mergeCell ref="A76:A77"/>
    <mergeCell ref="A80:A81"/>
    <mergeCell ref="A82:A83"/>
    <mergeCell ref="A84:A87"/>
    <mergeCell ref="B82:B83"/>
    <mergeCell ref="B90:B91"/>
    <mergeCell ref="B47:B49"/>
    <mergeCell ref="E109:E112"/>
    <mergeCell ref="C118:C120"/>
    <mergeCell ref="E118:E120"/>
    <mergeCell ref="A123:A124"/>
    <mergeCell ref="B123:B124"/>
    <mergeCell ref="C123:C124"/>
    <mergeCell ref="E123:E124"/>
    <mergeCell ref="A125:A126"/>
    <mergeCell ref="B125:B126"/>
    <mergeCell ref="C125:C126"/>
    <mergeCell ref="E125:E126"/>
    <mergeCell ref="A116:A117"/>
    <mergeCell ref="E114:E115"/>
    <mergeCell ref="E116:E117"/>
    <mergeCell ref="C114:C115"/>
    <mergeCell ref="C116:C117"/>
    <mergeCell ref="C109:C112"/>
    <mergeCell ref="C127:C132"/>
    <mergeCell ref="E127:E132"/>
    <mergeCell ref="A135:A137"/>
    <mergeCell ref="B135:B137"/>
    <mergeCell ref="C135:C137"/>
    <mergeCell ref="E135:E137"/>
    <mergeCell ref="A138:A141"/>
    <mergeCell ref="B138:B141"/>
    <mergeCell ref="C138:C141"/>
    <mergeCell ref="E138:E141"/>
    <mergeCell ref="C133:C134"/>
    <mergeCell ref="E133:E134"/>
    <mergeCell ref="A133:A134"/>
    <mergeCell ref="B133:B134"/>
    <mergeCell ref="A156:A157"/>
    <mergeCell ref="B156:B157"/>
    <mergeCell ref="C156:C157"/>
    <mergeCell ref="E156:E157"/>
    <mergeCell ref="A143:A149"/>
    <mergeCell ref="B143:B149"/>
    <mergeCell ref="C143:C149"/>
    <mergeCell ref="E143:E149"/>
    <mergeCell ref="A151:A152"/>
    <mergeCell ref="B151:B152"/>
    <mergeCell ref="C151:C152"/>
    <mergeCell ref="E151:E152"/>
    <mergeCell ref="A154:A155"/>
    <mergeCell ref="B154:B155"/>
    <mergeCell ref="C154:C155"/>
    <mergeCell ref="E154:E15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6"/>
  <dimension ref="A1:H34"/>
  <sheetViews>
    <sheetView zoomScale="90" zoomScaleNormal="90" workbookViewId="0">
      <pane ySplit="3" topLeftCell="A4" activePane="bottomLeft" state="frozen"/>
      <selection pane="bottomLeft" activeCell="B3" sqref="B3"/>
    </sheetView>
  </sheetViews>
  <sheetFormatPr defaultColWidth="9" defaultRowHeight="16.2"/>
  <cols>
    <col min="1" max="1" width="5.88671875" style="12" customWidth="1"/>
    <col min="2" max="2" width="41.44140625" style="12" customWidth="1"/>
    <col min="3" max="3" width="10.6640625" style="15" bestFit="1" customWidth="1"/>
    <col min="4" max="4" width="33.6640625" style="15" customWidth="1"/>
    <col min="5" max="5" width="14.88671875" style="12" customWidth="1"/>
    <col min="6" max="6" width="7.6640625" style="12" customWidth="1"/>
    <col min="7" max="7" width="13" style="12" customWidth="1"/>
    <col min="8" max="8" width="14.88671875" style="12" bestFit="1" customWidth="1"/>
    <col min="9" max="16384" width="9" style="12"/>
  </cols>
  <sheetData>
    <row r="1" spans="1:8" ht="35.4" customHeight="1">
      <c r="A1" s="235" t="s">
        <v>836</v>
      </c>
      <c r="B1" s="235"/>
      <c r="C1" s="235"/>
      <c r="D1" s="235"/>
      <c r="E1" s="235"/>
      <c r="F1" s="235"/>
      <c r="G1" s="235"/>
      <c r="H1" s="235"/>
    </row>
    <row r="2" spans="1:8" ht="21" customHeight="1">
      <c r="A2" s="237" t="s">
        <v>875</v>
      </c>
      <c r="B2" s="237"/>
      <c r="C2" s="237"/>
      <c r="D2" s="237"/>
      <c r="E2" s="237"/>
      <c r="F2" s="237"/>
      <c r="G2" s="237"/>
      <c r="H2" s="237"/>
    </row>
    <row r="3" spans="1:8" ht="31.5" customHeight="1">
      <c r="A3" s="144" t="s">
        <v>83</v>
      </c>
      <c r="B3" s="144" t="s">
        <v>0</v>
      </c>
      <c r="C3" s="145" t="s">
        <v>84</v>
      </c>
      <c r="D3" s="144" t="s">
        <v>1</v>
      </c>
      <c r="E3" s="146" t="s">
        <v>86</v>
      </c>
      <c r="F3" s="147" t="s">
        <v>85</v>
      </c>
      <c r="G3" s="148" t="s">
        <v>87</v>
      </c>
      <c r="H3" s="111" t="s">
        <v>741</v>
      </c>
    </row>
    <row r="4" spans="1:8">
      <c r="A4" s="34">
        <v>1</v>
      </c>
      <c r="B4" s="92" t="s">
        <v>43</v>
      </c>
      <c r="C4" s="104" t="s">
        <v>259</v>
      </c>
      <c r="D4" s="104" t="s">
        <v>25</v>
      </c>
      <c r="E4" s="102">
        <v>60</v>
      </c>
      <c r="F4" s="102">
        <v>1</v>
      </c>
      <c r="G4" s="109">
        <f t="shared" ref="G4:G34" si="0">F4/E4</f>
        <v>1.6666666666666666E-2</v>
      </c>
      <c r="H4" s="102">
        <v>11.013999999999999</v>
      </c>
    </row>
    <row r="5" spans="1:8">
      <c r="A5" s="34">
        <v>2</v>
      </c>
      <c r="B5" s="92" t="s">
        <v>43</v>
      </c>
      <c r="C5" s="104" t="s">
        <v>259</v>
      </c>
      <c r="D5" s="104" t="s">
        <v>10</v>
      </c>
      <c r="E5" s="102">
        <v>59</v>
      </c>
      <c r="F5" s="102">
        <v>1</v>
      </c>
      <c r="G5" s="110">
        <f t="shared" si="0"/>
        <v>1.6949152542372881E-2</v>
      </c>
      <c r="H5" s="102">
        <v>11.013999999999999</v>
      </c>
    </row>
    <row r="6" spans="1:8">
      <c r="A6" s="34">
        <v>3</v>
      </c>
      <c r="B6" s="92" t="s">
        <v>201</v>
      </c>
      <c r="C6" s="104" t="s">
        <v>202</v>
      </c>
      <c r="D6" s="104" t="s">
        <v>34</v>
      </c>
      <c r="E6" s="102">
        <v>56</v>
      </c>
      <c r="F6" s="102">
        <v>2</v>
      </c>
      <c r="G6" s="109">
        <f t="shared" si="0"/>
        <v>3.5714285714285712E-2</v>
      </c>
      <c r="H6" s="102">
        <v>3.1539999999999999</v>
      </c>
    </row>
    <row r="7" spans="1:8">
      <c r="A7" s="34">
        <v>4</v>
      </c>
      <c r="B7" s="92" t="s">
        <v>237</v>
      </c>
      <c r="C7" s="104" t="s">
        <v>761</v>
      </c>
      <c r="D7" s="104" t="s">
        <v>38</v>
      </c>
      <c r="E7" s="102">
        <v>84</v>
      </c>
      <c r="F7" s="102">
        <v>3</v>
      </c>
      <c r="G7" s="109">
        <f t="shared" si="0"/>
        <v>3.5714285714285712E-2</v>
      </c>
      <c r="H7" s="102">
        <v>10.391</v>
      </c>
    </row>
    <row r="8" spans="1:8">
      <c r="A8" s="34">
        <v>5</v>
      </c>
      <c r="B8" s="92" t="s">
        <v>43</v>
      </c>
      <c r="C8" s="104" t="s">
        <v>259</v>
      </c>
      <c r="D8" s="104" t="s">
        <v>9</v>
      </c>
      <c r="E8" s="102">
        <v>286</v>
      </c>
      <c r="F8" s="102">
        <v>11</v>
      </c>
      <c r="G8" s="109">
        <f t="shared" si="0"/>
        <v>3.8461538461538464E-2</v>
      </c>
      <c r="H8" s="102">
        <v>11.013999999999999</v>
      </c>
    </row>
    <row r="9" spans="1:8">
      <c r="A9" s="34">
        <v>6</v>
      </c>
      <c r="B9" s="92" t="s">
        <v>418</v>
      </c>
      <c r="C9" s="104" t="s">
        <v>765</v>
      </c>
      <c r="D9" s="104" t="s">
        <v>417</v>
      </c>
      <c r="E9" s="102">
        <v>128</v>
      </c>
      <c r="F9" s="102">
        <v>5</v>
      </c>
      <c r="G9" s="109">
        <f t="shared" si="0"/>
        <v>3.90625E-2</v>
      </c>
      <c r="H9" s="102">
        <v>4.7469999999999999</v>
      </c>
    </row>
    <row r="10" spans="1:8">
      <c r="A10" s="34">
        <v>7</v>
      </c>
      <c r="B10" s="92" t="s">
        <v>237</v>
      </c>
      <c r="C10" s="104" t="s">
        <v>761</v>
      </c>
      <c r="D10" s="104" t="s">
        <v>14</v>
      </c>
      <c r="E10" s="102">
        <v>258</v>
      </c>
      <c r="F10" s="102">
        <v>12</v>
      </c>
      <c r="G10" s="109">
        <f t="shared" si="0"/>
        <v>4.6511627906976744E-2</v>
      </c>
      <c r="H10" s="102">
        <v>10.391</v>
      </c>
    </row>
    <row r="11" spans="1:8">
      <c r="A11" s="34">
        <v>8</v>
      </c>
      <c r="B11" s="92" t="s">
        <v>477</v>
      </c>
      <c r="C11" s="104" t="s">
        <v>173</v>
      </c>
      <c r="D11" s="104" t="s">
        <v>11</v>
      </c>
      <c r="E11" s="102">
        <v>128</v>
      </c>
      <c r="F11" s="102">
        <v>6</v>
      </c>
      <c r="G11" s="109">
        <f t="shared" si="0"/>
        <v>4.6875E-2</v>
      </c>
      <c r="H11" s="102">
        <v>4.5289999999999999</v>
      </c>
    </row>
    <row r="12" spans="1:8">
      <c r="A12" s="34">
        <v>9</v>
      </c>
      <c r="B12" s="106" t="s">
        <v>222</v>
      </c>
      <c r="C12" s="104" t="s">
        <v>223</v>
      </c>
      <c r="D12" s="104" t="s">
        <v>25</v>
      </c>
      <c r="E12" s="102">
        <v>60</v>
      </c>
      <c r="F12" s="102">
        <v>3</v>
      </c>
      <c r="G12" s="109">
        <f t="shared" si="0"/>
        <v>0.05</v>
      </c>
      <c r="H12" s="102">
        <v>6.2590000000000003</v>
      </c>
    </row>
    <row r="13" spans="1:8">
      <c r="A13" s="34">
        <v>10</v>
      </c>
      <c r="B13" s="106" t="s">
        <v>179</v>
      </c>
      <c r="C13" s="104" t="s">
        <v>375</v>
      </c>
      <c r="D13" s="104" t="s">
        <v>30</v>
      </c>
      <c r="E13" s="102">
        <v>79</v>
      </c>
      <c r="F13" s="102">
        <v>4</v>
      </c>
      <c r="G13" s="109">
        <f t="shared" si="0"/>
        <v>5.0632911392405063E-2</v>
      </c>
      <c r="H13" s="102">
        <v>13.246</v>
      </c>
    </row>
    <row r="14" spans="1:8">
      <c r="A14" s="34">
        <v>11</v>
      </c>
      <c r="B14" s="92" t="s">
        <v>237</v>
      </c>
      <c r="C14" s="104" t="s">
        <v>761</v>
      </c>
      <c r="D14" s="104" t="s">
        <v>28</v>
      </c>
      <c r="E14" s="102">
        <v>138</v>
      </c>
      <c r="F14" s="102">
        <v>7</v>
      </c>
      <c r="G14" s="109">
        <f t="shared" si="0"/>
        <v>5.0724637681159424E-2</v>
      </c>
      <c r="H14" s="102">
        <v>10.391</v>
      </c>
    </row>
    <row r="15" spans="1:8">
      <c r="A15" s="34">
        <v>12</v>
      </c>
      <c r="B15" s="105" t="s">
        <v>57</v>
      </c>
      <c r="C15" s="103" t="s">
        <v>267</v>
      </c>
      <c r="D15" s="104" t="s">
        <v>10</v>
      </c>
      <c r="E15" s="102">
        <v>59</v>
      </c>
      <c r="F15" s="102">
        <v>3</v>
      </c>
      <c r="G15" s="109">
        <f t="shared" si="0"/>
        <v>5.0847457627118647E-2</v>
      </c>
      <c r="H15" s="102">
        <v>6.5789999999999997</v>
      </c>
    </row>
    <row r="16" spans="1:8">
      <c r="A16" s="34">
        <v>13</v>
      </c>
      <c r="B16" s="92" t="s">
        <v>18</v>
      </c>
      <c r="C16" s="104" t="s">
        <v>290</v>
      </c>
      <c r="D16" s="104" t="s">
        <v>19</v>
      </c>
      <c r="E16" s="108">
        <v>71</v>
      </c>
      <c r="F16" s="102">
        <v>4</v>
      </c>
      <c r="G16" s="109">
        <f t="shared" si="0"/>
        <v>5.6338028169014086E-2</v>
      </c>
      <c r="H16" s="102">
        <v>4.8109999999999999</v>
      </c>
    </row>
    <row r="17" spans="1:8">
      <c r="A17" s="34">
        <v>14</v>
      </c>
      <c r="B17" s="92" t="s">
        <v>349</v>
      </c>
      <c r="C17" s="104" t="s">
        <v>383</v>
      </c>
      <c r="D17" s="104" t="s">
        <v>405</v>
      </c>
      <c r="E17" s="108">
        <v>165</v>
      </c>
      <c r="F17" s="102">
        <v>10</v>
      </c>
      <c r="G17" s="109">
        <f t="shared" si="0"/>
        <v>6.0606060606060608E-2</v>
      </c>
      <c r="H17" s="102">
        <v>13.858000000000001</v>
      </c>
    </row>
    <row r="18" spans="1:8">
      <c r="A18" s="34">
        <v>15</v>
      </c>
      <c r="B18" s="92" t="s">
        <v>170</v>
      </c>
      <c r="C18" s="104" t="s">
        <v>373</v>
      </c>
      <c r="D18" s="104" t="s">
        <v>11</v>
      </c>
      <c r="E18" s="102">
        <v>128</v>
      </c>
      <c r="F18" s="102">
        <v>8</v>
      </c>
      <c r="G18" s="109">
        <f t="shared" si="0"/>
        <v>6.25E-2</v>
      </c>
      <c r="H18" s="102">
        <v>3.778</v>
      </c>
    </row>
    <row r="19" spans="1:8">
      <c r="A19" s="34">
        <v>16</v>
      </c>
      <c r="B19" s="106" t="s">
        <v>161</v>
      </c>
      <c r="C19" s="104" t="s">
        <v>372</v>
      </c>
      <c r="D19" s="104" t="s">
        <v>25</v>
      </c>
      <c r="E19" s="102">
        <v>60</v>
      </c>
      <c r="F19" s="102">
        <v>4</v>
      </c>
      <c r="G19" s="109">
        <f t="shared" si="0"/>
        <v>6.6666666666666666E-2</v>
      </c>
      <c r="H19" s="102">
        <v>4.5190000000000001</v>
      </c>
    </row>
    <row r="20" spans="1:8">
      <c r="A20" s="34">
        <v>17</v>
      </c>
      <c r="B20" s="92" t="s">
        <v>418</v>
      </c>
      <c r="C20" s="104" t="s">
        <v>765</v>
      </c>
      <c r="D20" s="104" t="s">
        <v>420</v>
      </c>
      <c r="E20" s="108">
        <v>71</v>
      </c>
      <c r="F20" s="102">
        <v>5</v>
      </c>
      <c r="G20" s="109">
        <f t="shared" si="0"/>
        <v>7.0422535211267609E-2</v>
      </c>
      <c r="H20" s="102">
        <v>4.7469999999999999</v>
      </c>
    </row>
    <row r="21" spans="1:8">
      <c r="A21" s="34">
        <v>18</v>
      </c>
      <c r="B21" s="80" t="s">
        <v>480</v>
      </c>
      <c r="C21" s="103" t="s">
        <v>283</v>
      </c>
      <c r="D21" s="104" t="s">
        <v>34</v>
      </c>
      <c r="E21" s="102">
        <v>56</v>
      </c>
      <c r="F21" s="102">
        <v>4</v>
      </c>
      <c r="G21" s="109">
        <f t="shared" si="0"/>
        <v>7.1428571428571425E-2</v>
      </c>
      <c r="H21" s="102">
        <v>2.4630000000000001</v>
      </c>
    </row>
    <row r="22" spans="1:8">
      <c r="A22" s="34">
        <v>19</v>
      </c>
      <c r="B22" s="92" t="s">
        <v>608</v>
      </c>
      <c r="C22" s="104" t="s">
        <v>726</v>
      </c>
      <c r="D22" s="104" t="s">
        <v>6</v>
      </c>
      <c r="E22" s="108">
        <v>256</v>
      </c>
      <c r="F22" s="102">
        <v>19</v>
      </c>
      <c r="G22" s="109">
        <f t="shared" si="0"/>
        <v>7.421875E-2</v>
      </c>
      <c r="H22" s="102">
        <v>5.4909999999999997</v>
      </c>
    </row>
    <row r="23" spans="1:8">
      <c r="A23" s="34">
        <v>20</v>
      </c>
      <c r="B23" s="80" t="s">
        <v>62</v>
      </c>
      <c r="C23" s="103" t="s">
        <v>270</v>
      </c>
      <c r="D23" s="104" t="s">
        <v>35</v>
      </c>
      <c r="E23" s="102">
        <v>25</v>
      </c>
      <c r="F23" s="102">
        <v>2</v>
      </c>
      <c r="G23" s="109">
        <f t="shared" si="0"/>
        <v>0.08</v>
      </c>
      <c r="H23" s="102">
        <v>3.5259999999999998</v>
      </c>
    </row>
    <row r="24" spans="1:8">
      <c r="A24" s="34">
        <v>21</v>
      </c>
      <c r="B24" s="92" t="s">
        <v>228</v>
      </c>
      <c r="C24" s="104" t="s">
        <v>229</v>
      </c>
      <c r="D24" s="104" t="s">
        <v>37</v>
      </c>
      <c r="E24" s="102">
        <v>196</v>
      </c>
      <c r="F24" s="102">
        <v>16</v>
      </c>
      <c r="G24" s="109">
        <f t="shared" si="0"/>
        <v>8.1632653061224483E-2</v>
      </c>
      <c r="H24" s="102">
        <v>4.0590000000000002</v>
      </c>
    </row>
    <row r="25" spans="1:8">
      <c r="A25" s="34">
        <v>22</v>
      </c>
      <c r="B25" s="92" t="s">
        <v>22</v>
      </c>
      <c r="C25" s="104" t="s">
        <v>366</v>
      </c>
      <c r="D25" s="104" t="s">
        <v>9</v>
      </c>
      <c r="E25" s="102">
        <v>286</v>
      </c>
      <c r="F25" s="102">
        <v>24</v>
      </c>
      <c r="G25" s="109">
        <f t="shared" si="0"/>
        <v>8.3916083916083919E-2</v>
      </c>
      <c r="H25" s="102">
        <v>8.3390000000000004</v>
      </c>
    </row>
    <row r="26" spans="1:8">
      <c r="A26" s="34">
        <v>23</v>
      </c>
      <c r="B26" s="106" t="s">
        <v>155</v>
      </c>
      <c r="C26" s="104" t="s">
        <v>156</v>
      </c>
      <c r="D26" s="104" t="s">
        <v>28</v>
      </c>
      <c r="E26" s="102">
        <v>138</v>
      </c>
      <c r="F26" s="102">
        <v>12</v>
      </c>
      <c r="G26" s="110">
        <f t="shared" si="0"/>
        <v>8.6956521739130432E-2</v>
      </c>
      <c r="H26" s="102">
        <v>6.7149999999999999</v>
      </c>
    </row>
    <row r="27" spans="1:8">
      <c r="A27" s="34">
        <v>24</v>
      </c>
      <c r="B27" s="106" t="s">
        <v>469</v>
      </c>
      <c r="C27" s="104" t="s">
        <v>3</v>
      </c>
      <c r="D27" s="104" t="s">
        <v>4</v>
      </c>
      <c r="E27" s="108">
        <v>76</v>
      </c>
      <c r="F27" s="108">
        <v>7</v>
      </c>
      <c r="G27" s="110">
        <f t="shared" si="0"/>
        <v>9.2105263157894732E-2</v>
      </c>
      <c r="H27" s="102">
        <v>4.95</v>
      </c>
    </row>
    <row r="28" spans="1:8">
      <c r="A28" s="34">
        <v>25</v>
      </c>
      <c r="B28" s="92" t="s">
        <v>18</v>
      </c>
      <c r="C28" s="104" t="s">
        <v>290</v>
      </c>
      <c r="D28" s="104" t="s">
        <v>135</v>
      </c>
      <c r="E28" s="102">
        <v>86</v>
      </c>
      <c r="F28" s="102">
        <v>8</v>
      </c>
      <c r="G28" s="110">
        <f t="shared" si="0"/>
        <v>9.3023255813953487E-2</v>
      </c>
      <c r="H28" s="102">
        <v>4.8109999999999999</v>
      </c>
    </row>
    <row r="29" spans="1:8">
      <c r="A29" s="34">
        <v>26</v>
      </c>
      <c r="B29" s="92" t="s">
        <v>446</v>
      </c>
      <c r="C29" s="104" t="s">
        <v>377</v>
      </c>
      <c r="D29" s="107" t="s">
        <v>341</v>
      </c>
      <c r="E29" s="102">
        <v>146</v>
      </c>
      <c r="F29" s="102">
        <v>14</v>
      </c>
      <c r="G29" s="109">
        <f t="shared" si="0"/>
        <v>9.5890410958904104E-2</v>
      </c>
      <c r="H29" s="102">
        <v>3.76</v>
      </c>
    </row>
    <row r="30" spans="1:8">
      <c r="A30" s="34">
        <v>27</v>
      </c>
      <c r="B30" s="61" t="s">
        <v>350</v>
      </c>
      <c r="C30" s="104" t="s">
        <v>342</v>
      </c>
      <c r="D30" s="104" t="s">
        <v>321</v>
      </c>
      <c r="E30" s="102">
        <v>258</v>
      </c>
      <c r="F30" s="102">
        <v>25</v>
      </c>
      <c r="G30" s="109">
        <f t="shared" si="0"/>
        <v>9.6899224806201556E-2</v>
      </c>
      <c r="H30" s="102">
        <v>6.19</v>
      </c>
    </row>
    <row r="31" spans="1:8">
      <c r="A31" s="34">
        <v>28</v>
      </c>
      <c r="B31" s="92" t="s">
        <v>477</v>
      </c>
      <c r="C31" s="104" t="s">
        <v>173</v>
      </c>
      <c r="D31" s="104" t="s">
        <v>19</v>
      </c>
      <c r="E31" s="108">
        <v>71</v>
      </c>
      <c r="F31" s="102">
        <v>7</v>
      </c>
      <c r="G31" s="109">
        <f t="shared" si="0"/>
        <v>9.8591549295774641E-2</v>
      </c>
      <c r="H31" s="102">
        <v>4.5289999999999999</v>
      </c>
    </row>
    <row r="32" spans="1:8">
      <c r="A32" s="34">
        <v>29</v>
      </c>
      <c r="B32" s="92" t="s">
        <v>189</v>
      </c>
      <c r="C32" s="104" t="s">
        <v>190</v>
      </c>
      <c r="D32" s="104" t="s">
        <v>11</v>
      </c>
      <c r="E32" s="102">
        <v>128</v>
      </c>
      <c r="F32" s="102">
        <v>13</v>
      </c>
      <c r="G32" s="110">
        <f t="shared" si="0"/>
        <v>0.1015625</v>
      </c>
      <c r="H32" s="102">
        <v>3.339</v>
      </c>
    </row>
    <row r="33" spans="1:8">
      <c r="A33" s="34">
        <v>30</v>
      </c>
      <c r="B33" s="121" t="s">
        <v>864</v>
      </c>
      <c r="C33" s="245" t="s">
        <v>865</v>
      </c>
      <c r="D33" s="247" t="s">
        <v>866</v>
      </c>
      <c r="E33" s="246">
        <v>49</v>
      </c>
      <c r="F33" s="246">
        <v>5</v>
      </c>
      <c r="G33" s="244">
        <f t="shared" si="0"/>
        <v>0.10204081632653061</v>
      </c>
      <c r="H33" s="246">
        <v>5.117</v>
      </c>
    </row>
    <row r="34" spans="1:8">
      <c r="A34" s="34">
        <v>31</v>
      </c>
      <c r="B34" s="106" t="s">
        <v>117</v>
      </c>
      <c r="C34" s="104" t="s">
        <v>563</v>
      </c>
      <c r="D34" s="104" t="s">
        <v>13</v>
      </c>
      <c r="E34" s="102">
        <v>211</v>
      </c>
      <c r="F34" s="102">
        <v>23</v>
      </c>
      <c r="G34" s="109">
        <f t="shared" si="0"/>
        <v>0.10900473933649289</v>
      </c>
      <c r="H34" s="102">
        <v>3.964</v>
      </c>
    </row>
  </sheetData>
  <mergeCells count="2">
    <mergeCell ref="A1:H1"/>
    <mergeCell ref="A2:H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workbookViewId="0">
      <selection activeCell="A4" sqref="A4"/>
    </sheetView>
  </sheetViews>
  <sheetFormatPr defaultRowHeight="16.2"/>
  <cols>
    <col min="1" max="1" width="64.109375" bestFit="1" customWidth="1"/>
    <col min="2" max="2" width="10.44140625" bestFit="1" customWidth="1"/>
    <col min="3" max="3" width="10" bestFit="1" customWidth="1"/>
    <col min="4" max="4" width="16.109375" bestFit="1" customWidth="1"/>
    <col min="5" max="5" width="16.5546875" bestFit="1" customWidth="1"/>
    <col min="6" max="6" width="19.21875" customWidth="1"/>
  </cols>
  <sheetData>
    <row r="1" spans="1:13" s="12" customFormat="1" ht="35.4" customHeight="1">
      <c r="A1" s="235" t="s">
        <v>835</v>
      </c>
      <c r="B1" s="235"/>
      <c r="C1" s="235"/>
      <c r="D1" s="235"/>
      <c r="E1" s="235"/>
      <c r="F1" s="235"/>
      <c r="G1" s="130"/>
      <c r="H1" s="130"/>
      <c r="I1" s="130"/>
    </row>
    <row r="2" spans="1:13" s="12" customFormat="1">
      <c r="A2" s="237" t="s">
        <v>874</v>
      </c>
      <c r="B2" s="237"/>
      <c r="C2" s="237"/>
      <c r="D2" s="237"/>
      <c r="E2" s="237"/>
      <c r="F2" s="237"/>
      <c r="G2" s="131"/>
      <c r="H2" s="131"/>
      <c r="I2" s="131"/>
    </row>
    <row r="3" spans="1:13" s="12" customFormat="1" ht="98.4" customHeight="1">
      <c r="A3" s="216" t="s">
        <v>840</v>
      </c>
      <c r="B3" s="216"/>
      <c r="C3" s="216"/>
      <c r="D3" s="216"/>
      <c r="E3" s="216"/>
      <c r="F3" s="216"/>
      <c r="G3" s="142"/>
      <c r="H3" s="142"/>
      <c r="I3" s="142"/>
      <c r="J3" s="142"/>
      <c r="K3" s="142"/>
      <c r="L3" s="142"/>
      <c r="M3" s="142"/>
    </row>
    <row r="4" spans="1:13" s="152" customFormat="1" ht="28.8">
      <c r="A4" s="150" t="s">
        <v>834</v>
      </c>
      <c r="B4" s="150" t="s">
        <v>869</v>
      </c>
      <c r="C4" s="150" t="s">
        <v>870</v>
      </c>
      <c r="D4" s="150" t="s">
        <v>867</v>
      </c>
      <c r="E4" s="150" t="s">
        <v>871</v>
      </c>
      <c r="F4" s="150" t="s">
        <v>868</v>
      </c>
      <c r="G4" s="151"/>
      <c r="H4" s="151"/>
      <c r="I4" s="151"/>
      <c r="J4" s="151"/>
      <c r="K4" s="151"/>
      <c r="L4" s="151"/>
      <c r="M4" s="151"/>
    </row>
    <row r="5" spans="1:13">
      <c r="A5" s="248" t="s">
        <v>801</v>
      </c>
      <c r="B5" s="248">
        <v>14</v>
      </c>
      <c r="C5" s="248">
        <v>14</v>
      </c>
      <c r="D5" s="248">
        <v>0</v>
      </c>
      <c r="E5" s="248">
        <v>14</v>
      </c>
      <c r="F5" s="248">
        <v>1</v>
      </c>
      <c r="G5" s="149"/>
      <c r="H5" s="149"/>
      <c r="I5" s="149"/>
      <c r="J5" s="149"/>
      <c r="K5" s="149"/>
      <c r="L5" s="149"/>
      <c r="M5" s="149"/>
    </row>
    <row r="6" spans="1:13">
      <c r="A6" s="248" t="s">
        <v>802</v>
      </c>
      <c r="B6" s="248">
        <v>56</v>
      </c>
      <c r="C6" s="248">
        <v>56</v>
      </c>
      <c r="D6" s="248">
        <v>0</v>
      </c>
      <c r="E6" s="248">
        <v>56</v>
      </c>
      <c r="F6" s="248">
        <v>1</v>
      </c>
    </row>
    <row r="7" spans="1:13">
      <c r="A7" s="248" t="s">
        <v>382</v>
      </c>
      <c r="B7" s="248">
        <v>21</v>
      </c>
      <c r="C7" s="248">
        <v>21</v>
      </c>
      <c r="D7" s="248">
        <v>0</v>
      </c>
      <c r="E7" s="248">
        <v>21</v>
      </c>
      <c r="F7" s="248">
        <v>0</v>
      </c>
    </row>
    <row r="8" spans="1:13">
      <c r="A8" s="248" t="s">
        <v>803</v>
      </c>
      <c r="B8" s="248">
        <v>77</v>
      </c>
      <c r="C8" s="248">
        <v>77</v>
      </c>
      <c r="D8" s="248">
        <v>0</v>
      </c>
      <c r="E8" s="248">
        <v>77</v>
      </c>
      <c r="F8" s="248">
        <v>1</v>
      </c>
    </row>
    <row r="9" spans="1:13">
      <c r="A9" s="248" t="s">
        <v>363</v>
      </c>
      <c r="B9" s="248">
        <v>286</v>
      </c>
      <c r="C9" s="248">
        <v>286</v>
      </c>
      <c r="D9" s="248">
        <v>1</v>
      </c>
      <c r="E9" s="248">
        <v>286</v>
      </c>
      <c r="F9" s="248">
        <v>1</v>
      </c>
    </row>
    <row r="10" spans="1:13">
      <c r="A10" s="248" t="s">
        <v>804</v>
      </c>
      <c r="B10" s="248">
        <v>84</v>
      </c>
      <c r="C10" s="248">
        <v>84</v>
      </c>
      <c r="D10" s="248">
        <v>0</v>
      </c>
      <c r="E10" s="248">
        <v>84</v>
      </c>
      <c r="F10" s="248">
        <v>0</v>
      </c>
    </row>
    <row r="11" spans="1:13">
      <c r="A11" s="248" t="s">
        <v>805</v>
      </c>
      <c r="B11" s="248">
        <v>72</v>
      </c>
      <c r="C11" s="248">
        <v>72</v>
      </c>
      <c r="D11" s="248">
        <v>0</v>
      </c>
      <c r="E11" s="248">
        <v>72</v>
      </c>
      <c r="F11" s="248">
        <v>0</v>
      </c>
    </row>
    <row r="12" spans="1:13">
      <c r="A12" s="248" t="s">
        <v>425</v>
      </c>
      <c r="B12" s="248">
        <v>158</v>
      </c>
      <c r="C12" s="248">
        <v>158</v>
      </c>
      <c r="D12" s="248">
        <v>0</v>
      </c>
      <c r="E12" s="248">
        <v>158</v>
      </c>
      <c r="F12" s="248">
        <v>1</v>
      </c>
    </row>
    <row r="13" spans="1:13">
      <c r="A13" s="248" t="s">
        <v>394</v>
      </c>
      <c r="B13" s="248">
        <v>189</v>
      </c>
      <c r="C13" s="248">
        <v>189</v>
      </c>
      <c r="D13" s="248">
        <v>1</v>
      </c>
      <c r="E13" s="248">
        <v>188</v>
      </c>
      <c r="F13" s="248">
        <v>2</v>
      </c>
    </row>
    <row r="14" spans="1:13">
      <c r="A14" s="248" t="s">
        <v>806</v>
      </c>
      <c r="B14" s="248">
        <v>76</v>
      </c>
      <c r="C14" s="248">
        <v>76</v>
      </c>
      <c r="D14" s="248">
        <v>0</v>
      </c>
      <c r="E14" s="248">
        <v>76</v>
      </c>
      <c r="F14" s="248">
        <v>1</v>
      </c>
    </row>
    <row r="15" spans="1:13" ht="32.4">
      <c r="A15" s="248" t="s">
        <v>420</v>
      </c>
      <c r="B15" s="248">
        <v>72</v>
      </c>
      <c r="C15" s="248">
        <v>71</v>
      </c>
      <c r="D15" s="249" t="s">
        <v>872</v>
      </c>
      <c r="E15" s="248">
        <v>72</v>
      </c>
      <c r="F15" s="248">
        <v>0</v>
      </c>
    </row>
    <row r="16" spans="1:13">
      <c r="A16" s="248" t="s">
        <v>348</v>
      </c>
      <c r="B16" s="248">
        <v>60</v>
      </c>
      <c r="C16" s="248">
        <v>60</v>
      </c>
      <c r="D16" s="248">
        <v>0</v>
      </c>
      <c r="E16" s="248">
        <v>60</v>
      </c>
      <c r="F16" s="248">
        <v>0</v>
      </c>
    </row>
    <row r="17" spans="1:6">
      <c r="A17" s="248" t="s">
        <v>405</v>
      </c>
      <c r="B17" s="248">
        <v>166</v>
      </c>
      <c r="C17" s="248">
        <v>165</v>
      </c>
      <c r="D17" s="248">
        <v>2</v>
      </c>
      <c r="E17" s="248">
        <v>163</v>
      </c>
      <c r="F17" s="248">
        <v>4</v>
      </c>
    </row>
    <row r="18" spans="1:6">
      <c r="A18" s="248" t="s">
        <v>779</v>
      </c>
      <c r="B18" s="248">
        <v>59</v>
      </c>
      <c r="C18" s="248">
        <v>59</v>
      </c>
      <c r="D18" s="248">
        <v>0</v>
      </c>
      <c r="E18" s="248">
        <v>59</v>
      </c>
      <c r="F18" s="248">
        <v>0</v>
      </c>
    </row>
    <row r="19" spans="1:6">
      <c r="A19" s="248" t="s">
        <v>807</v>
      </c>
      <c r="B19" s="248">
        <v>194</v>
      </c>
      <c r="C19" s="248">
        <v>194</v>
      </c>
      <c r="D19" s="248">
        <v>1</v>
      </c>
      <c r="E19" s="248">
        <v>190</v>
      </c>
      <c r="F19" s="248">
        <v>5</v>
      </c>
    </row>
    <row r="20" spans="1:6">
      <c r="A20" s="248" t="s">
        <v>341</v>
      </c>
      <c r="B20" s="248">
        <v>146</v>
      </c>
      <c r="C20" s="248">
        <v>146</v>
      </c>
      <c r="D20" s="248">
        <v>0</v>
      </c>
      <c r="E20" s="248">
        <v>144</v>
      </c>
      <c r="F20" s="248">
        <v>3</v>
      </c>
    </row>
    <row r="21" spans="1:6">
      <c r="A21" s="248" t="s">
        <v>496</v>
      </c>
      <c r="B21" s="248">
        <v>105</v>
      </c>
      <c r="C21" s="248">
        <v>105</v>
      </c>
      <c r="D21" s="248">
        <v>0</v>
      </c>
      <c r="E21" s="248">
        <v>104</v>
      </c>
      <c r="F21" s="248">
        <v>2</v>
      </c>
    </row>
    <row r="22" spans="1:6">
      <c r="A22" s="248" t="s">
        <v>808</v>
      </c>
      <c r="B22" s="248">
        <v>138</v>
      </c>
      <c r="C22" s="248">
        <v>138</v>
      </c>
      <c r="D22" s="248">
        <v>1</v>
      </c>
      <c r="E22" s="248">
        <v>127</v>
      </c>
      <c r="F22" s="248">
        <v>12</v>
      </c>
    </row>
    <row r="23" spans="1:6">
      <c r="A23" s="248" t="s">
        <v>427</v>
      </c>
      <c r="B23" s="248">
        <v>92</v>
      </c>
      <c r="C23" s="248">
        <v>90</v>
      </c>
      <c r="D23" s="248">
        <v>3</v>
      </c>
      <c r="E23" s="248">
        <v>89</v>
      </c>
      <c r="F23" s="248">
        <v>4</v>
      </c>
    </row>
    <row r="24" spans="1:6">
      <c r="A24" s="248" t="s">
        <v>809</v>
      </c>
      <c r="B24" s="248">
        <v>77</v>
      </c>
      <c r="C24" s="248">
        <v>77</v>
      </c>
      <c r="D24" s="248">
        <v>0</v>
      </c>
      <c r="E24" s="248">
        <v>76</v>
      </c>
      <c r="F24" s="248">
        <v>2</v>
      </c>
    </row>
    <row r="25" spans="1:6" ht="32.4">
      <c r="A25" s="248" t="s">
        <v>810</v>
      </c>
      <c r="B25" s="248">
        <v>135</v>
      </c>
      <c r="C25" s="248">
        <v>134</v>
      </c>
      <c r="D25" s="249" t="s">
        <v>872</v>
      </c>
      <c r="E25" s="248">
        <v>134</v>
      </c>
      <c r="F25" s="248">
        <v>2</v>
      </c>
    </row>
    <row r="26" spans="1:6">
      <c r="A26" s="248" t="s">
        <v>811</v>
      </c>
      <c r="B26" s="248">
        <v>229</v>
      </c>
      <c r="C26" s="248">
        <v>229</v>
      </c>
      <c r="D26" s="248">
        <v>0</v>
      </c>
      <c r="E26" s="248">
        <v>229</v>
      </c>
      <c r="F26" s="248">
        <v>1</v>
      </c>
    </row>
    <row r="27" spans="1:6">
      <c r="A27" s="248" t="s">
        <v>812</v>
      </c>
      <c r="B27" s="248">
        <v>129</v>
      </c>
      <c r="C27" s="248">
        <v>128</v>
      </c>
      <c r="D27" s="248">
        <v>2</v>
      </c>
      <c r="E27" s="248">
        <v>124</v>
      </c>
      <c r="F27" s="248">
        <v>6</v>
      </c>
    </row>
    <row r="28" spans="1:6">
      <c r="A28" s="248" t="s">
        <v>508</v>
      </c>
      <c r="B28" s="248">
        <v>64</v>
      </c>
      <c r="C28" s="248">
        <v>64</v>
      </c>
      <c r="D28" s="248">
        <v>62</v>
      </c>
      <c r="E28" s="248">
        <v>3</v>
      </c>
      <c r="F28" s="248"/>
    </row>
    <row r="29" spans="1:6">
      <c r="A29" s="248" t="s">
        <v>813</v>
      </c>
      <c r="B29" s="248">
        <v>79</v>
      </c>
      <c r="C29" s="248">
        <v>79</v>
      </c>
      <c r="D29" s="248">
        <v>0</v>
      </c>
      <c r="E29" s="248">
        <v>76</v>
      </c>
      <c r="F29" s="248">
        <v>4</v>
      </c>
    </row>
    <row r="30" spans="1:6">
      <c r="A30" s="248" t="s">
        <v>814</v>
      </c>
      <c r="B30" s="248">
        <v>166</v>
      </c>
      <c r="C30" s="248">
        <v>166</v>
      </c>
      <c r="D30" s="248">
        <v>1</v>
      </c>
      <c r="E30" s="248">
        <v>163</v>
      </c>
      <c r="F30" s="248">
        <v>4</v>
      </c>
    </row>
    <row r="31" spans="1:6" s="243" customFormat="1">
      <c r="A31" s="251" t="s">
        <v>847</v>
      </c>
      <c r="B31" s="248">
        <v>49</v>
      </c>
      <c r="C31" s="248">
        <v>49</v>
      </c>
      <c r="D31" s="248">
        <v>0</v>
      </c>
      <c r="E31" s="248">
        <v>49</v>
      </c>
      <c r="F31" s="248">
        <v>0</v>
      </c>
    </row>
    <row r="32" spans="1:6">
      <c r="A32" s="248" t="s">
        <v>815</v>
      </c>
      <c r="B32" s="248">
        <v>70</v>
      </c>
      <c r="C32" s="248">
        <v>70</v>
      </c>
      <c r="D32" s="248">
        <v>0</v>
      </c>
      <c r="E32" s="248">
        <v>70</v>
      </c>
      <c r="F32" s="248">
        <v>1</v>
      </c>
    </row>
    <row r="33" spans="1:6">
      <c r="A33" s="250" t="s">
        <v>220</v>
      </c>
      <c r="B33" s="248">
        <v>150</v>
      </c>
      <c r="C33" s="248">
        <v>150</v>
      </c>
      <c r="D33" s="248">
        <v>1</v>
      </c>
      <c r="E33" s="248">
        <v>147</v>
      </c>
      <c r="F33" s="248">
        <v>4</v>
      </c>
    </row>
    <row r="34" spans="1:6">
      <c r="A34" s="250" t="s">
        <v>816</v>
      </c>
      <c r="B34" s="248">
        <v>25</v>
      </c>
      <c r="C34" s="248">
        <v>25</v>
      </c>
      <c r="D34" s="248">
        <v>0</v>
      </c>
      <c r="E34" s="248">
        <v>24</v>
      </c>
      <c r="F34" s="248">
        <v>2</v>
      </c>
    </row>
    <row r="35" spans="1:6">
      <c r="A35" s="250" t="s">
        <v>817</v>
      </c>
      <c r="B35" s="248">
        <v>105</v>
      </c>
      <c r="C35" s="248">
        <v>105</v>
      </c>
      <c r="D35" s="248">
        <v>0</v>
      </c>
      <c r="E35" s="248">
        <v>103</v>
      </c>
      <c r="F35" s="248">
        <v>3</v>
      </c>
    </row>
    <row r="36" spans="1:6">
      <c r="A36" s="250" t="s">
        <v>818</v>
      </c>
      <c r="B36" s="248">
        <v>128</v>
      </c>
      <c r="C36" s="248">
        <v>128</v>
      </c>
      <c r="D36" s="248">
        <v>0</v>
      </c>
      <c r="E36" s="248">
        <v>127</v>
      </c>
      <c r="F36" s="248">
        <v>2</v>
      </c>
    </row>
    <row r="37" spans="1:6">
      <c r="A37" s="250" t="s">
        <v>819</v>
      </c>
      <c r="B37" s="248">
        <v>124</v>
      </c>
      <c r="C37" s="248">
        <v>123</v>
      </c>
      <c r="D37" s="248">
        <v>2</v>
      </c>
      <c r="E37" s="248">
        <v>122</v>
      </c>
      <c r="F37" s="248">
        <v>3</v>
      </c>
    </row>
    <row r="38" spans="1:6">
      <c r="A38" s="250" t="s">
        <v>820</v>
      </c>
      <c r="B38" s="248">
        <v>64</v>
      </c>
      <c r="C38" s="248">
        <v>64</v>
      </c>
      <c r="D38" s="248">
        <v>0</v>
      </c>
      <c r="E38" s="248">
        <v>64</v>
      </c>
      <c r="F38" s="248">
        <v>1</v>
      </c>
    </row>
    <row r="39" spans="1:6">
      <c r="A39" s="250" t="s">
        <v>821</v>
      </c>
      <c r="B39" s="248">
        <v>87</v>
      </c>
      <c r="C39" s="248">
        <v>86</v>
      </c>
      <c r="D39" s="248">
        <v>2</v>
      </c>
      <c r="E39" s="248">
        <v>84</v>
      </c>
      <c r="F39" s="248">
        <v>4</v>
      </c>
    </row>
    <row r="40" spans="1:6">
      <c r="A40" s="250" t="s">
        <v>321</v>
      </c>
      <c r="B40" s="248">
        <v>258</v>
      </c>
      <c r="C40" s="248">
        <v>258</v>
      </c>
      <c r="D40" s="248">
        <v>1</v>
      </c>
      <c r="E40" s="248">
        <v>253</v>
      </c>
      <c r="F40" s="248">
        <v>6</v>
      </c>
    </row>
    <row r="41" spans="1:6">
      <c r="A41" s="250" t="s">
        <v>822</v>
      </c>
      <c r="B41" s="248">
        <v>81</v>
      </c>
      <c r="C41" s="248">
        <v>81</v>
      </c>
      <c r="D41" s="248">
        <v>0</v>
      </c>
      <c r="E41" s="248">
        <v>79</v>
      </c>
      <c r="F41" s="248">
        <v>3</v>
      </c>
    </row>
    <row r="42" spans="1:6" ht="32.4">
      <c r="A42" s="250" t="s">
        <v>832</v>
      </c>
      <c r="B42" s="248">
        <v>80</v>
      </c>
      <c r="C42" s="248">
        <v>79</v>
      </c>
      <c r="D42" s="249" t="s">
        <v>873</v>
      </c>
      <c r="E42" s="248">
        <v>80</v>
      </c>
      <c r="F42" s="248">
        <v>0</v>
      </c>
    </row>
    <row r="43" spans="1:6">
      <c r="A43" s="250" t="s">
        <v>89</v>
      </c>
      <c r="B43" s="248">
        <v>217</v>
      </c>
      <c r="C43" s="248">
        <v>217</v>
      </c>
      <c r="D43" s="248">
        <v>0</v>
      </c>
      <c r="E43" s="248">
        <v>212</v>
      </c>
      <c r="F43" s="248">
        <v>6</v>
      </c>
    </row>
    <row r="44" spans="1:6">
      <c r="A44" s="250" t="s">
        <v>823</v>
      </c>
      <c r="B44" s="248">
        <v>59</v>
      </c>
      <c r="C44" s="248">
        <v>59</v>
      </c>
      <c r="D44" s="248">
        <v>0</v>
      </c>
      <c r="E44" s="248">
        <v>59</v>
      </c>
      <c r="F44" s="248">
        <v>1</v>
      </c>
    </row>
    <row r="45" spans="1:6">
      <c r="A45" s="250" t="s">
        <v>824</v>
      </c>
      <c r="B45" s="248">
        <v>79</v>
      </c>
      <c r="C45" s="248">
        <v>79</v>
      </c>
      <c r="D45" s="248">
        <v>1</v>
      </c>
      <c r="E45" s="248">
        <v>77</v>
      </c>
      <c r="F45" s="248">
        <v>3</v>
      </c>
    </row>
    <row r="46" spans="1:6">
      <c r="A46" s="250" t="s">
        <v>244</v>
      </c>
      <c r="B46" s="248">
        <v>63</v>
      </c>
      <c r="C46" s="248">
        <v>63</v>
      </c>
      <c r="D46" s="248">
        <v>0</v>
      </c>
      <c r="E46" s="248">
        <v>63</v>
      </c>
      <c r="F46" s="248">
        <v>1</v>
      </c>
    </row>
    <row r="47" spans="1:6">
      <c r="A47" s="250" t="s">
        <v>144</v>
      </c>
      <c r="B47" s="248">
        <v>256</v>
      </c>
      <c r="C47" s="248">
        <v>256</v>
      </c>
      <c r="D47" s="248">
        <v>0</v>
      </c>
      <c r="E47" s="248">
        <v>250</v>
      </c>
      <c r="F47" s="248">
        <v>7</v>
      </c>
    </row>
    <row r="48" spans="1:6">
      <c r="A48" s="250" t="s">
        <v>825</v>
      </c>
      <c r="B48" s="248">
        <v>84</v>
      </c>
      <c r="C48" s="248">
        <v>84</v>
      </c>
      <c r="D48" s="248">
        <v>1</v>
      </c>
      <c r="E48" s="248">
        <v>83</v>
      </c>
      <c r="F48" s="248">
        <v>2</v>
      </c>
    </row>
    <row r="49" spans="1:6">
      <c r="A49" s="250" t="s">
        <v>833</v>
      </c>
      <c r="B49" s="248">
        <v>211</v>
      </c>
      <c r="C49" s="248">
        <v>211</v>
      </c>
      <c r="D49" s="248">
        <v>1</v>
      </c>
      <c r="E49" s="248">
        <v>202</v>
      </c>
      <c r="F49" s="248">
        <v>10</v>
      </c>
    </row>
    <row r="50" spans="1:6">
      <c r="A50" s="250" t="s">
        <v>826</v>
      </c>
      <c r="B50" s="248">
        <v>86</v>
      </c>
      <c r="C50" s="248">
        <v>86</v>
      </c>
      <c r="D50" s="248">
        <v>1</v>
      </c>
      <c r="E50" s="248">
        <v>86</v>
      </c>
      <c r="F50" s="248">
        <v>1</v>
      </c>
    </row>
    <row r="51" spans="1:6">
      <c r="A51" s="250" t="s">
        <v>322</v>
      </c>
      <c r="B51" s="248">
        <v>142</v>
      </c>
      <c r="C51" s="248">
        <v>142</v>
      </c>
      <c r="D51" s="248">
        <v>0</v>
      </c>
      <c r="E51" s="248">
        <v>136</v>
      </c>
      <c r="F51" s="248">
        <v>7</v>
      </c>
    </row>
    <row r="52" spans="1:6">
      <c r="A52" s="250" t="s">
        <v>827</v>
      </c>
      <c r="B52" s="248">
        <v>176</v>
      </c>
      <c r="C52" s="248">
        <v>176</v>
      </c>
      <c r="D52" s="248">
        <v>0</v>
      </c>
      <c r="E52" s="248">
        <v>171</v>
      </c>
      <c r="F52" s="248">
        <v>6</v>
      </c>
    </row>
    <row r="53" spans="1:6">
      <c r="A53" s="250" t="s">
        <v>828</v>
      </c>
      <c r="B53" s="248">
        <v>30</v>
      </c>
      <c r="C53" s="248">
        <v>30</v>
      </c>
      <c r="D53" s="248">
        <v>0</v>
      </c>
      <c r="E53" s="248">
        <v>30</v>
      </c>
      <c r="F53" s="248">
        <v>0</v>
      </c>
    </row>
    <row r="54" spans="1:6">
      <c r="A54" s="250" t="s">
        <v>829</v>
      </c>
      <c r="B54" s="248">
        <v>196</v>
      </c>
      <c r="C54" s="248">
        <v>196</v>
      </c>
      <c r="D54" s="248">
        <v>1</v>
      </c>
      <c r="E54" s="248">
        <v>193</v>
      </c>
      <c r="F54" s="248">
        <v>4</v>
      </c>
    </row>
    <row r="55" spans="1:6">
      <c r="A55" s="250" t="s">
        <v>146</v>
      </c>
      <c r="B55" s="248">
        <v>92</v>
      </c>
      <c r="C55" s="248">
        <v>92</v>
      </c>
      <c r="D55" s="248">
        <v>0</v>
      </c>
      <c r="E55" s="248">
        <v>89</v>
      </c>
      <c r="F55" s="248">
        <v>4</v>
      </c>
    </row>
    <row r="56" spans="1:6">
      <c r="A56" s="250" t="s">
        <v>830</v>
      </c>
      <c r="B56" s="248">
        <v>19</v>
      </c>
      <c r="C56" s="248">
        <v>19</v>
      </c>
      <c r="D56" s="248">
        <v>0</v>
      </c>
      <c r="E56" s="248">
        <v>19</v>
      </c>
      <c r="F56" s="248">
        <v>0</v>
      </c>
    </row>
    <row r="57" spans="1:6">
      <c r="A57" s="250" t="s">
        <v>831</v>
      </c>
      <c r="B57" s="248">
        <v>76</v>
      </c>
      <c r="C57" s="248">
        <v>76</v>
      </c>
      <c r="D57" s="248">
        <v>0</v>
      </c>
      <c r="E57" s="248">
        <v>74</v>
      </c>
      <c r="F57" s="248">
        <v>3</v>
      </c>
    </row>
    <row r="58" spans="1:6">
      <c r="A58" s="250" t="s">
        <v>355</v>
      </c>
      <c r="B58" s="248">
        <v>33</v>
      </c>
      <c r="C58" s="248">
        <v>33</v>
      </c>
      <c r="D58" s="248">
        <v>0</v>
      </c>
      <c r="E58" s="248">
        <v>33</v>
      </c>
      <c r="F58" s="248">
        <v>0</v>
      </c>
    </row>
  </sheetData>
  <mergeCells count="3">
    <mergeCell ref="A2:F2"/>
    <mergeCell ref="A3:F3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5</vt:i4>
      </vt:variant>
    </vt:vector>
  </HeadingPairs>
  <TitlesOfParts>
    <vt:vector size="10" baseType="lpstr">
      <vt:lpstr>1.NRICM_依期刊字母排序</vt:lpstr>
      <vt:lpstr>2.NRICM_依Category排序</vt:lpstr>
      <vt:lpstr>3.NRICM_Impact Factor 3分以上</vt:lpstr>
      <vt:lpstr>4.NRICM_排名前10%</vt:lpstr>
      <vt:lpstr>期刊數量與總名次</vt:lpstr>
      <vt:lpstr>'1.NRICM_依期刊字母排序'!Print_Titles</vt:lpstr>
      <vt:lpstr>'2.NRICM_依Category排序'!Print_Titles</vt:lpstr>
      <vt:lpstr>'3.NRICM_Impact Factor 3分以上'!Print_Titles</vt:lpstr>
      <vt:lpstr>'4.NRICM_排名前10%'!Print_Titles</vt:lpstr>
      <vt:lpstr>'1.NRICM_依期刊字母排序'!top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2015-07-14T05:51:55Z</cp:lastPrinted>
  <dcterms:created xsi:type="dcterms:W3CDTF">2015-07-09T02:58:39Z</dcterms:created>
  <dcterms:modified xsi:type="dcterms:W3CDTF">2017-09-20T07:44:56Z</dcterms:modified>
</cp:coreProperties>
</file>